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wmnm76j47glj21_bfb7\msg\file\2026-10\"/>
    </mc:Choice>
  </mc:AlternateContent>
  <bookViews>
    <workbookView windowWidth="28800" windowHeight="12375"/>
  </bookViews>
  <sheets>
    <sheet name="计划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<sst xmlns="http://schemas.openxmlformats.org/spreadsheetml/2006/main" count="34" uniqueCount="30">
  <si>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2026年10月城乡贫困家庭临时性生活困难救助拨款计划</t>
  </si>
  <si>
    <t>单位</t>
  </si>
  <si>
    <t>民政局审批</t>
  </si>
  <si>
    <t>乡镇审批</t>
  </si>
  <si>
    <t>小计</t>
  </si>
  <si>
    <t>备注</t>
  </si>
  <si>
    <t>人数</t>
  </si>
  <si>
    <t>金额（元）</t>
  </si>
  <si>
    <t>邮亭圩镇</t>
  </si>
  <si>
    <t>2026年10月共救助94人，金额227760元，2026年9月共救助89人，金额213200元，2026年10月比上月增加5人，金额增加14560元</t>
  </si>
  <si>
    <t>富家桥镇</t>
  </si>
  <si>
    <t>水口山镇</t>
  </si>
  <si>
    <t>珠山镇</t>
  </si>
  <si>
    <t>石山脚街道</t>
  </si>
  <si>
    <t>石岩头镇</t>
  </si>
  <si>
    <t>梳子铺乡</t>
  </si>
  <si>
    <t>黄田铺镇</t>
  </si>
  <si>
    <t>大庆坪乡</t>
  </si>
  <si>
    <t>菱角塘镇</t>
  </si>
  <si>
    <t>接履桥街道</t>
  </si>
  <si>
    <t>凼底乡</t>
  </si>
  <si>
    <t>南津渡街道</t>
  </si>
  <si>
    <t>朝阳街道</t>
  </si>
  <si>
    <t>七里店街道</t>
  </si>
  <si>
    <t>徐家井街道</t>
  </si>
  <si>
    <t>合计</t>
  </si>
  <si>
    <t>大写金额人民币：</t>
  </si>
  <si>
    <t>贰拾贰万柒仟柒佰陆拾元整</t>
  </si>
  <si>
    <t>制表人：                       会审人：                         复核人：</t>
  </si>
  <si>
    <t xml:space="preserve">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</si>
</sst>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yyyy&quot;年&quot;m&quot;月&quot;d&quot;日&quot;;@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16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  <font>
      <sz val="11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0" fillId="0" borderId="0"/>
    <xf numFmtId="0" fontId="31" fillId="0" borderId="0"/>
    <xf numFmtId="0" fontId="8" fillId="0" borderId="0" applyProtection="0"/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</cellStyleXfs>
  <cellXfs count="31">
    <xf numFmtId="0" fontId="0" fillId="0" borderId="0" xfId="0">
      <alignment vertical="center"/>
    </xf>
    <xf numFmtId="0" fontId="1" fillId="0" borderId="0" xfId="0" applyFont="1" applyFill="1" applyAlignment="1"/>
    <xf numFmtId="176" fontId="1" fillId="0" borderId="0" xfId="0" applyNumberFormat="1" applyFont="1" applyFill="1" applyAlignment="1"/>
    <xf numFmtId="0" fontId="2" fillId="0" borderId="1" xfId="52" applyFont="1" applyBorder="1" applyAlignment="1">
      <alignment horizontal="center" vertical="center"/>
    </xf>
    <xf numFmtId="0" fontId="3" fillId="0" borderId="1" xfId="52" applyFont="1" applyBorder="1" applyAlignment="1">
      <alignment horizontal="center" vertical="center"/>
    </xf>
    <xf numFmtId="176" fontId="3" fillId="0" borderId="1" xfId="52" applyNumberFormat="1" applyFont="1" applyBorder="1" applyAlignment="1">
      <alignment horizontal="center" vertical="center"/>
    </xf>
    <xf numFmtId="0" fontId="4" fillId="0" borderId="1" xfId="56" applyFont="1" applyBorder="1" applyAlignment="1">
      <alignment horizontal="center" vertical="center" wrapText="1"/>
    </xf>
    <xf numFmtId="0" fontId="4" fillId="0" borderId="1" xfId="52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52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52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52" applyFont="1" applyBorder="1" applyAlignment="1">
      <alignment horizontal="left" vertical="center" wrapText="1"/>
    </xf>
    <xf numFmtId="0" fontId="8" fillId="0" borderId="0" xfId="50" applyNumberFormat="1" applyFont="1" applyBorder="1" applyAlignment="1">
      <alignment horizontal="center" vertical="center"/>
    </xf>
    <xf numFmtId="177" fontId="8" fillId="0" borderId="0" xfId="50" applyNumberFormat="1" applyFont="1" applyBorder="1" applyAlignment="1">
      <alignment horizontal="center" vertical="center"/>
    </xf>
    <xf numFmtId="49" fontId="8" fillId="0" borderId="0" xfId="50" applyNumberFormat="1" applyFont="1" applyBorder="1" applyAlignment="1">
      <alignment horizontal="center" vertical="center"/>
    </xf>
    <xf numFmtId="0" fontId="9" fillId="0" borderId="0" xfId="0" applyFont="1" applyFill="1" applyAlignment="1"/>
    <xf numFmtId="0" fontId="10" fillId="0" borderId="0" xfId="0" applyFont="1">
      <alignment vertical="center"/>
    </xf>
    <xf numFmtId="0" fontId="7" fillId="0" borderId="0" xfId="52" applyFont="1" applyAlignment="1">
      <alignment horizontal="center" vertical="center"/>
    </xf>
    <xf numFmtId="0" fontId="7" fillId="0" borderId="0" xfId="52" applyFont="1" applyAlignment="1">
      <alignment horizontal="left" vertical="center"/>
    </xf>
    <xf numFmtId="176" fontId="7" fillId="0" borderId="0" xfId="52" applyNumberFormat="1" applyFont="1" applyAlignment="1">
      <alignment horizontal="left" vertical="center"/>
    </xf>
    <xf numFmtId="0" fontId="6" fillId="0" borderId="0" xfId="52" applyFont="1" applyAlignment="1">
      <alignment horizontal="center" vertical="center"/>
    </xf>
    <xf numFmtId="176" fontId="7" fillId="0" borderId="0" xfId="52" applyNumberFormat="1" applyFont="1" applyAlignment="1">
      <alignment horizontal="center" vertical="center"/>
    </xf>
    <xf numFmtId="0" fontId="5" fillId="0" borderId="0" xfId="52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8" fontId="5" fillId="0" borderId="0" xfId="0" applyNumberFormat="1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1" fillId="0" borderId="0" xfId="52" applyFont="1">
      <alignment vertical="center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40" xfId="50"/>
    <cellStyle name="常规 132" xfId="51"/>
    <cellStyle name="常规 123" xfId="52"/>
    <cellStyle name="常规 136" xfId="53"/>
    <cellStyle name="常规 2" xfId="54"/>
    <cellStyle name="常规_Sheet1" xfId="55"/>
    <cellStyle name="常规_Sheet3" xfId="56"/>
    <cellStyle name="常规 142" xfId="57"/>
    <cellStyle name="常规 56" xfId="58"/>
    <cellStyle name="常规_珠山" xfId="59"/>
    <cellStyle name="常规 10 13" xfId="60"/>
    <cellStyle name="常规 141" xfId="61"/>
    <cellStyle name="常规 148" xfId="62"/>
    <cellStyle name="常规 146" xfId="63"/>
    <cellStyle name="常规 151" xfId="64"/>
    <cellStyle name="常规 10 13 2 4" xfId="65"/>
    <cellStyle name="常规 62" xfId="66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6"/>
  <sheetViews>
    <sheetView tabSelected="1" workbookViewId="0">
      <selection activeCell="N6" sqref="N6"/>
    </sheetView>
  </sheetViews>
  <sheetFormatPr defaultColWidth="9" defaultRowHeight="27" customHeight="1"/>
  <cols>
    <col min="1" max="1" width="19.125" style="1" customWidth="1"/>
    <col min="2" max="2" width="10" style="1" customWidth="1"/>
    <col min="3" max="3" width="13.8083333333333" style="1" customWidth="1"/>
    <col min="4" max="4" width="9.75" style="1" customWidth="1"/>
    <col min="5" max="5" width="12.7666666666667" style="1" customWidth="1"/>
    <col min="6" max="6" width="11.25" style="2" customWidth="1"/>
    <col min="7" max="7" width="20.125" style="1" customWidth="1"/>
    <col min="8" max="8" width="25.3416666666667" style="1" customWidth="1"/>
    <col min="9" max="16384" width="9" style="1"/>
  </cols>
  <sheetData>
    <row r="1" s="1" customFormat="1" ht="35" customHeight="1" spans="1:23">
      <c r="A1" s="3" t="s">
        <v>0</v>
      </c>
      <c r="B1" s="4"/>
      <c r="C1" s="4"/>
      <c r="D1" s="4"/>
      <c r="E1" s="4"/>
      <c r="F1" s="5"/>
      <c r="G1" s="4"/>
      <c r="H1" s="4"/>
    </row>
    <row r="2" s="1" customFormat="1" ht="20" customHeight="1" spans="1:23">
      <c r="A2" s="4"/>
      <c r="B2" s="4"/>
      <c r="C2" s="4"/>
      <c r="D2" s="4"/>
      <c r="E2" s="4"/>
      <c r="F2" s="5"/>
      <c r="G2" s="4"/>
      <c r="H2" s="4"/>
    </row>
    <row r="3" s="1" customFormat="1" customHeight="1" spans="1:23">
      <c r="A3" s="6" t="s">
        <v>1</v>
      </c>
      <c r="B3" s="7" t="s">
        <v>2</v>
      </c>
      <c r="C3" s="7"/>
      <c r="D3" s="7" t="s">
        <v>3</v>
      </c>
      <c r="E3" s="7"/>
      <c r="F3" s="8" t="s">
        <v>4</v>
      </c>
      <c r="G3" s="9"/>
      <c r="H3" s="9" t="s">
        <v>5</v>
      </c>
    </row>
    <row r="4" s="1" customFormat="1" customHeight="1" spans="1:23">
      <c r="A4" s="6"/>
      <c r="B4" s="7" t="s">
        <v>6</v>
      </c>
      <c r="C4" s="7" t="s">
        <v>7</v>
      </c>
      <c r="D4" s="7" t="s">
        <v>6</v>
      </c>
      <c r="E4" s="7" t="s">
        <v>7</v>
      </c>
      <c r="F4" s="10" t="s">
        <v>6</v>
      </c>
      <c r="G4" s="7" t="s">
        <v>7</v>
      </c>
      <c r="H4" s="9"/>
    </row>
    <row r="5" s="1" customFormat="1" ht="30" customHeight="1" spans="1:23">
      <c r="A5" s="11" t="s">
        <v>8</v>
      </c>
      <c r="B5" s="12">
        <v>8</v>
      </c>
      <c r="C5" s="12">
        <v>34500</v>
      </c>
      <c r="D5" s="12">
        <v>7</v>
      </c>
      <c r="E5" s="13">
        <v>5900</v>
      </c>
      <c r="F5" s="14">
        <f>B5+D5</f>
        <v>15</v>
      </c>
      <c r="G5" s="13">
        <f>C5+E5</f>
        <v>40400</v>
      </c>
      <c r="H5" s="15" t="s">
        <v>9</v>
      </c>
    </row>
    <row r="6" s="1" customFormat="1" ht="30" customHeight="1" spans="1:23">
      <c r="A6" s="11" t="s">
        <v>10</v>
      </c>
      <c r="B6" s="12">
        <v>5</v>
      </c>
      <c r="C6" s="12">
        <v>21700</v>
      </c>
      <c r="D6" s="12">
        <v>1</v>
      </c>
      <c r="E6" s="13">
        <v>1000</v>
      </c>
      <c r="F6" s="14">
        <f t="shared" ref="F6:F21" si="0">B6+D6</f>
        <v>6</v>
      </c>
      <c r="G6" s="13">
        <f t="shared" ref="G6:G21" si="1">C6+E6</f>
        <v>22700</v>
      </c>
      <c r="H6" s="15"/>
    </row>
    <row r="7" s="1" customFormat="1" ht="30" customHeight="1" spans="1:23">
      <c r="A7" s="11" t="s">
        <v>11</v>
      </c>
      <c r="B7" s="12">
        <v>3</v>
      </c>
      <c r="C7" s="12">
        <v>10300</v>
      </c>
      <c r="D7" s="12">
        <v>1</v>
      </c>
      <c r="E7" s="13">
        <v>1000</v>
      </c>
      <c r="F7" s="14">
        <f t="shared" si="0"/>
        <v>4</v>
      </c>
      <c r="G7" s="13">
        <f t="shared" si="1"/>
        <v>11300</v>
      </c>
      <c r="H7" s="15"/>
    </row>
    <row r="8" s="1" customFormat="1" ht="30" customHeight="1" spans="1:23">
      <c r="A8" s="11" t="s">
        <v>12</v>
      </c>
      <c r="B8" s="12">
        <v>3</v>
      </c>
      <c r="C8" s="12">
        <v>14400</v>
      </c>
      <c r="D8" s="12">
        <v>10</v>
      </c>
      <c r="E8" s="13">
        <v>7400</v>
      </c>
      <c r="F8" s="14">
        <f t="shared" si="0"/>
        <v>13</v>
      </c>
      <c r="G8" s="13">
        <f t="shared" si="1"/>
        <v>21800</v>
      </c>
      <c r="H8" s="15"/>
      <c r="K8" s="16"/>
      <c r="L8" s="16"/>
      <c r="M8" s="17"/>
      <c r="N8" s="17"/>
      <c r="O8" s="18"/>
      <c r="P8" s="17"/>
      <c r="Q8" s="17"/>
      <c r="R8" s="16"/>
      <c r="S8" s="17"/>
      <c r="T8" s="17"/>
      <c r="U8" s="17"/>
      <c r="V8" s="17"/>
      <c r="W8" s="16"/>
    </row>
    <row r="9" s="1" customFormat="1" ht="30" customHeight="1" spans="1:23">
      <c r="A9" s="11" t="s">
        <v>13</v>
      </c>
      <c r="B9" s="12">
        <v>3</v>
      </c>
      <c r="C9" s="12">
        <v>13500</v>
      </c>
      <c r="D9" s="12">
        <v>2</v>
      </c>
      <c r="E9" s="13">
        <v>2800</v>
      </c>
      <c r="F9" s="14">
        <f t="shared" si="0"/>
        <v>5</v>
      </c>
      <c r="G9" s="13">
        <f t="shared" si="1"/>
        <v>16300</v>
      </c>
      <c r="H9" s="15"/>
    </row>
    <row r="10" s="1" customFormat="1" ht="30" customHeight="1" spans="1:23">
      <c r="A10" s="11" t="s">
        <v>14</v>
      </c>
      <c r="B10" s="12">
        <v>3</v>
      </c>
      <c r="C10" s="12">
        <v>8300</v>
      </c>
      <c r="D10" s="12">
        <v>0</v>
      </c>
      <c r="E10" s="13">
        <v>0</v>
      </c>
      <c r="F10" s="14">
        <f t="shared" si="0"/>
        <v>3</v>
      </c>
      <c r="G10" s="13">
        <f t="shared" si="1"/>
        <v>8300</v>
      </c>
      <c r="H10" s="15"/>
    </row>
    <row r="11" s="1" customFormat="1" ht="30" customHeight="1" spans="1:23">
      <c r="A11" s="11" t="s">
        <v>15</v>
      </c>
      <c r="B11" s="12">
        <v>2</v>
      </c>
      <c r="C11" s="12">
        <v>9000</v>
      </c>
      <c r="D11" s="12">
        <v>3</v>
      </c>
      <c r="E11" s="13">
        <v>2900</v>
      </c>
      <c r="F11" s="14">
        <f t="shared" si="0"/>
        <v>5</v>
      </c>
      <c r="G11" s="13">
        <f t="shared" si="1"/>
        <v>11900</v>
      </c>
      <c r="H11" s="15"/>
    </row>
    <row r="12" s="1" customFormat="1" ht="30" customHeight="1" spans="1:23">
      <c r="A12" s="11" t="s">
        <v>16</v>
      </c>
      <c r="B12" s="12">
        <v>6</v>
      </c>
      <c r="C12" s="12">
        <v>20500</v>
      </c>
      <c r="D12" s="12">
        <v>0</v>
      </c>
      <c r="E12" s="13">
        <v>0</v>
      </c>
      <c r="F12" s="14">
        <f t="shared" si="0"/>
        <v>6</v>
      </c>
      <c r="G12" s="13">
        <f t="shared" si="1"/>
        <v>20500</v>
      </c>
      <c r="H12" s="15"/>
    </row>
    <row r="13" s="1" customFormat="1" ht="30" customHeight="1" spans="1:23">
      <c r="A13" s="11" t="s">
        <v>17</v>
      </c>
      <c r="B13" s="12"/>
      <c r="C13" s="12"/>
      <c r="D13" s="12">
        <v>2</v>
      </c>
      <c r="E13" s="13">
        <v>2000</v>
      </c>
      <c r="F13" s="14">
        <f t="shared" si="0"/>
        <v>2</v>
      </c>
      <c r="G13" s="13">
        <f t="shared" si="1"/>
        <v>2000</v>
      </c>
      <c r="H13" s="15"/>
    </row>
    <row r="14" s="1" customFormat="1" ht="30" customHeight="1" spans="1:23">
      <c r="A14" s="11" t="s">
        <v>18</v>
      </c>
      <c r="B14" s="12">
        <v>6</v>
      </c>
      <c r="C14" s="12">
        <v>19500</v>
      </c>
      <c r="D14" s="12">
        <v>7</v>
      </c>
      <c r="E14" s="13">
        <v>7600</v>
      </c>
      <c r="F14" s="14">
        <f t="shared" si="0"/>
        <v>13</v>
      </c>
      <c r="G14" s="13">
        <f t="shared" si="1"/>
        <v>27100</v>
      </c>
      <c r="H14" s="15"/>
      <c r="J14" s="19"/>
    </row>
    <row r="15" s="1" customFormat="1" ht="30" customHeight="1" spans="1:23">
      <c r="A15" s="11" t="s">
        <v>19</v>
      </c>
      <c r="B15" s="12">
        <v>2</v>
      </c>
      <c r="C15" s="12">
        <v>7300</v>
      </c>
      <c r="D15" s="12">
        <v>3</v>
      </c>
      <c r="E15" s="13">
        <v>3600</v>
      </c>
      <c r="F15" s="14">
        <f t="shared" si="0"/>
        <v>5</v>
      </c>
      <c r="G15" s="13">
        <f t="shared" si="1"/>
        <v>10900</v>
      </c>
      <c r="H15" s="15"/>
    </row>
    <row r="16" s="1" customFormat="1" ht="30" customHeight="1" spans="1:23">
      <c r="A16" s="11" t="s">
        <v>20</v>
      </c>
      <c r="B16" s="12">
        <v>1</v>
      </c>
      <c r="C16" s="12">
        <v>4500</v>
      </c>
      <c r="D16" s="12">
        <v>5</v>
      </c>
      <c r="E16" s="13">
        <v>5000</v>
      </c>
      <c r="F16" s="14">
        <f t="shared" si="0"/>
        <v>6</v>
      </c>
      <c r="G16" s="13">
        <f t="shared" si="1"/>
        <v>9500</v>
      </c>
      <c r="H16" s="15"/>
    </row>
    <row r="17" s="1" customFormat="1" ht="30" customHeight="1" spans="1:9">
      <c r="A17" s="11" t="s">
        <v>21</v>
      </c>
      <c r="B17" s="12">
        <v>1</v>
      </c>
      <c r="C17" s="12">
        <v>5000</v>
      </c>
      <c r="D17" s="12">
        <v>0</v>
      </c>
      <c r="E17" s="13">
        <v>0</v>
      </c>
      <c r="F17" s="14">
        <f t="shared" si="0"/>
        <v>1</v>
      </c>
      <c r="G17" s="13">
        <f t="shared" si="1"/>
        <v>5000</v>
      </c>
      <c r="H17" s="15"/>
    </row>
    <row r="18" s="1" customFormat="1" ht="30" customHeight="1" spans="1:9">
      <c r="A18" s="11" t="s">
        <v>22</v>
      </c>
      <c r="B18" s="12">
        <v>1</v>
      </c>
      <c r="C18" s="12">
        <v>5000</v>
      </c>
      <c r="D18" s="12">
        <v>4</v>
      </c>
      <c r="E18" s="13">
        <v>4960</v>
      </c>
      <c r="F18" s="14">
        <f t="shared" si="0"/>
        <v>5</v>
      </c>
      <c r="G18" s="13">
        <f t="shared" si="1"/>
        <v>9960</v>
      </c>
      <c r="H18" s="15"/>
    </row>
    <row r="19" s="1" customFormat="1" ht="30" customHeight="1" spans="1:9">
      <c r="A19" s="11" t="s">
        <v>23</v>
      </c>
      <c r="B19" s="12">
        <v>3</v>
      </c>
      <c r="C19" s="12">
        <v>7700</v>
      </c>
      <c r="D19" s="12">
        <v>2</v>
      </c>
      <c r="E19" s="13">
        <v>2400</v>
      </c>
      <c r="F19" s="14">
        <f t="shared" si="0"/>
        <v>5</v>
      </c>
      <c r="G19" s="13">
        <f t="shared" si="1"/>
        <v>10100</v>
      </c>
      <c r="H19" s="15"/>
    </row>
    <row r="20" s="1" customFormat="1" ht="30" customHeight="1" spans="1:9">
      <c r="A20" s="11" t="s">
        <v>24</v>
      </c>
      <c r="B20" s="12">
        <v>0</v>
      </c>
      <c r="C20" s="12">
        <v>0</v>
      </c>
      <c r="D20" s="12">
        <v>0</v>
      </c>
      <c r="E20" s="13">
        <v>0</v>
      </c>
      <c r="F20" s="14">
        <f t="shared" si="0"/>
        <v>0</v>
      </c>
      <c r="G20" s="13">
        <f t="shared" si="1"/>
        <v>0</v>
      </c>
      <c r="H20" s="15"/>
    </row>
    <row r="21" s="1" customFormat="1" ht="30" customHeight="1" spans="1:9">
      <c r="A21" s="12" t="s">
        <v>25</v>
      </c>
      <c r="B21" s="12">
        <f>SUM(B5:B20)</f>
        <v>47</v>
      </c>
      <c r="C21" s="12">
        <f>SUM(C5:C20)</f>
        <v>181200</v>
      </c>
      <c r="D21" s="12">
        <v>47</v>
      </c>
      <c r="E21" s="13">
        <v>46560</v>
      </c>
      <c r="F21" s="14">
        <f t="shared" si="0"/>
        <v>94</v>
      </c>
      <c r="G21" s="13">
        <f t="shared" si="1"/>
        <v>227760</v>
      </c>
      <c r="H21" s="15"/>
      <c r="I21" s="20"/>
    </row>
    <row r="22" s="1" customFormat="1" customHeight="1" spans="1:9">
      <c r="A22" s="21" t="s">
        <v>26</v>
      </c>
      <c r="B22" s="22" t="s">
        <v>27</v>
      </c>
      <c r="C22" s="22"/>
      <c r="D22" s="22"/>
      <c r="E22" s="22"/>
      <c r="F22" s="22"/>
      <c r="G22" s="22"/>
      <c r="H22" s="22"/>
    </row>
    <row r="23" s="1" customFormat="1" ht="42" customHeight="1" spans="1:9">
      <c r="A23" s="22" t="s">
        <v>28</v>
      </c>
      <c r="B23" s="22"/>
      <c r="C23" s="22"/>
      <c r="D23" s="22"/>
      <c r="E23" s="22"/>
      <c r="F23" s="23"/>
      <c r="G23" s="22"/>
      <c r="H23" s="22"/>
    </row>
    <row r="24" s="1" customFormat="1" ht="76" customHeight="1" spans="1:9">
      <c r="A24" s="24"/>
      <c r="B24" s="21"/>
      <c r="C24" s="21" t="s">
        <v>29</v>
      </c>
      <c r="D24" s="21"/>
      <c r="E24" s="21"/>
      <c r="F24" s="25"/>
      <c r="G24" s="21"/>
      <c r="H24" s="21"/>
    </row>
    <row r="25" s="1" customFormat="1" ht="37" customHeight="1" spans="1:9">
      <c r="A25" s="26"/>
      <c r="B25" s="26"/>
      <c r="C25" s="26"/>
      <c r="D25" s="27"/>
      <c r="E25" s="28"/>
      <c r="F25" s="29"/>
      <c r="G25" s="28"/>
      <c r="H25" s="28"/>
    </row>
    <row r="26" s="1" customFormat="1" customHeight="1" spans="1:9">
      <c r="A26" s="30"/>
      <c r="B26" s="30"/>
      <c r="C26" s="30"/>
      <c r="F26" s="2"/>
    </row>
  </sheetData>
  <mergeCells count="12">
    <mergeCell ref="B3:C3"/>
    <mergeCell ref="D3:E3"/>
    <mergeCell ref="F3:G3"/>
    <mergeCell ref="K8:W8"/>
    <mergeCell ref="B22:H22"/>
    <mergeCell ref="A23:H23"/>
    <mergeCell ref="E24:H24"/>
    <mergeCell ref="E25:H25"/>
    <mergeCell ref="A3:A4"/>
    <mergeCell ref="H3:H4"/>
    <mergeCell ref="H5:H21"/>
    <mergeCell ref="A1:H2"/>
  </mergeCells>
  <pageMargins left="0.590277777777778" right="0.393055555555556" top="0.708333333333333" bottom="0.393055555555556" header="0.5" footer="0.5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瓶瓶儿。</cp:lastModifiedBy>
  <dcterms:created xsi:type="dcterms:W3CDTF">2023-05-12T19:15:00Z</dcterms:created>
  <dcterms:modified xsi:type="dcterms:W3CDTF">2026-10-21T01:48:10Z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6EC39087D8CD4B7A9E28DEDA040F83EC_13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