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门户网站\"/>
    </mc:Choice>
  </mc:AlternateContent>
  <bookViews>
    <workbookView windowWidth="28800" windowHeight="12375"/>
  </bookViews>
  <sheets>
    <sheet name="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<sst xmlns="http://schemas.openxmlformats.org/spreadsheetml/2006/main" count="30" uniqueCount="30">
  <si>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2026年10月农村低保拨款计划</t>
  </si>
  <si>
    <t>单位：零陵区民政局</t>
  </si>
  <si>
    <t>时间：2026年10月14日</t>
  </si>
  <si>
    <t>序号</t>
  </si>
  <si>
    <t>单位</t>
  </si>
  <si>
    <t>户数</t>
  </si>
  <si>
    <t>人数</t>
  </si>
  <si>
    <t>保障金(元)</t>
  </si>
  <si>
    <t>备注</t>
  </si>
  <si>
    <t>朝阳办事处</t>
  </si>
  <si>
    <t>9月6185户10899人，10月增加73户103人，取消35户71人，现6223户10931人比9月增加38户32人；保障标准520元</t>
  </si>
  <si>
    <t>珠山镇</t>
  </si>
  <si>
    <t>大庆坪乡</t>
  </si>
  <si>
    <t>凼底乡</t>
  </si>
  <si>
    <t>富家桥镇</t>
  </si>
  <si>
    <t>黄田铺镇</t>
  </si>
  <si>
    <t>接履桥办事处</t>
  </si>
  <si>
    <t>菱角塘镇</t>
  </si>
  <si>
    <t>南津渡办事处</t>
  </si>
  <si>
    <t>七里店办事处</t>
  </si>
  <si>
    <t>石山脚办事处</t>
  </si>
  <si>
    <t>石岩头镇</t>
  </si>
  <si>
    <t>梳子铺乡</t>
  </si>
  <si>
    <t>水口山镇</t>
  </si>
  <si>
    <t>邮亭圩镇</t>
  </si>
  <si>
    <t>合计：</t>
  </si>
  <si>
    <t>合计大写金额人民币：叁佰叁拾陆万贰仟贰佰柒拾陆元整</t>
  </si>
  <si>
    <t xml:space="preserve">制表人：                     复核人：                       审核人：          </t>
  </si>
  <si>
    <t>零、壹、贰、叁、肆、伍、陆、柒、捌、玖、拾、佰、仟</t>
  </si>
  <si>
    <r>
      <rPr>
        <sz val="11"/>
        <color theme="1"/>
        <rFont val="宋体"/>
        <charset val="134"/>
      </rPr>
      <t>编号：</t>
    </r>
    <r>
      <rPr>
        <sz val="11"/>
        <color theme="1"/>
        <rFont val="Tahoma"/>
        <charset val="134"/>
      </rPr>
      <t>432901</t>
    </r>
    <r>
      <rPr>
        <sz val="11"/>
        <color theme="1"/>
        <rFont val="宋体"/>
        <charset val="134"/>
      </rPr>
      <t>－</t>
    </r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－</t>
    </r>
    <r>
      <rPr>
        <sz val="11"/>
        <color theme="1"/>
        <rFont val="Tahoma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</si>
</sst>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sz val="11"/>
      <name val="Tahoma"/>
      <charset val="134"/>
    </font>
    <font>
      <b/>
      <sz val="24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8"/>
      <color indexed="8"/>
      <name val="Tahoma"/>
      <charset val="134"/>
    </font>
    <font>
      <sz val="12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>
      <protection locked="0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protection locked="0"/>
    </xf>
    <xf numFmtId="0" fontId="0" fillId="0" borderId="0"/>
    <xf numFmtId="0" fontId="0" fillId="0" borderId="0"/>
    <xf numFmtId="0" fontId="33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31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7" fillId="0" borderId="0" applyProtection="0"/>
    <xf numFmtId="0" fontId="35" fillId="0" borderId="0"/>
    <xf numFmtId="0" fontId="7" fillId="0" borderId="0"/>
    <xf numFmtId="0" fontId="7" fillId="0" borderId="0"/>
    <xf numFmtId="0" fontId="31" fillId="0" borderId="0"/>
    <xf numFmtId="0" fontId="11" fillId="0" borderId="0">
      <alignment vertical="center"/>
    </xf>
    <xf numFmtId="0" fontId="11" fillId="0" borderId="0">
      <alignment vertical="center"/>
    </xf>
    <xf numFmtId="0" fontId="33" fillId="0" borderId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 applyProtection="0">
      <alignment vertical="center"/>
    </xf>
    <xf numFmtId="0" fontId="31" fillId="0" borderId="0"/>
    <xf numFmtId="0" fontId="6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36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5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72" applyFont="1" applyBorder="1" applyAlignment="1">
      <alignment horizontal="center" vertical="center" wrapText="1"/>
    </xf>
    <xf numFmtId="0" fontId="3" fillId="0" borderId="0" xfId="72" applyFont="1" applyBorder="1" applyAlignment="1">
      <alignment horizontal="center" vertical="center" wrapText="1"/>
    </xf>
    <xf numFmtId="0" fontId="3" fillId="0" borderId="1" xfId="72" applyFont="1" applyBorder="1" applyAlignment="1">
      <alignment horizontal="left" vertical="center" wrapText="1"/>
    </xf>
    <xf numFmtId="0" fontId="3" fillId="0" borderId="1" xfId="72" applyFont="1" applyBorder="1" applyAlignment="1">
      <alignment horizontal="center" vertical="center" wrapText="1"/>
    </xf>
    <xf numFmtId="0" fontId="4" fillId="0" borderId="2" xfId="72" applyFont="1" applyBorder="1" applyAlignment="1">
      <alignment horizontal="center" vertical="center" wrapText="1"/>
    </xf>
    <xf numFmtId="0" fontId="4" fillId="0" borderId="3" xfId="72" applyFont="1" applyBorder="1" applyAlignment="1">
      <alignment horizontal="center" vertical="center" wrapText="1"/>
    </xf>
    <xf numFmtId="0" fontId="3" fillId="0" borderId="3" xfId="72" applyFont="1" applyBorder="1" applyAlignment="1">
      <alignment horizontal="center" vertical="center" wrapText="1"/>
    </xf>
    <xf numFmtId="0" fontId="4" fillId="2" borderId="2" xfId="72" applyFont="1" applyFill="1" applyBorder="1" applyAlignment="1">
      <alignment horizontal="center" vertical="center" wrapText="1"/>
    </xf>
    <xf numFmtId="0" fontId="3" fillId="0" borderId="2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72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72" applyFont="1" applyBorder="1" applyAlignment="1">
      <alignment vertical="center" wrapText="1"/>
    </xf>
    <xf numFmtId="0" fontId="9" fillId="0" borderId="0" xfId="0" applyFont="1"/>
    <xf numFmtId="0" fontId="10" fillId="0" borderId="0" xfId="72" applyFont="1" applyBorder="1" applyAlignment="1">
      <alignment vertical="center" wrapText="1"/>
    </xf>
    <xf numFmtId="0" fontId="7" fillId="0" borderId="0" xfId="72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 18 3 2 2 2 2" xfId="49"/>
    <cellStyle name="差_Sheet4 3 2 2" xfId="50"/>
    <cellStyle name="常规 10" xfId="51"/>
    <cellStyle name="常规 10 10 2 4" xfId="52"/>
    <cellStyle name="常规 10 13" xfId="53"/>
    <cellStyle name="常规 10 13 2" xfId="54"/>
    <cellStyle name="常规 10 13 2 2 2" xfId="55"/>
    <cellStyle name="常规 10 13 2 4" xfId="56"/>
    <cellStyle name="常规 10 2 2 2" xfId="57"/>
    <cellStyle name="常规 10 2 2 2 2 2 2" xfId="58"/>
    <cellStyle name="常规 10 2 2 2 2 2 2 10" xfId="59"/>
    <cellStyle name="常规 10 2 2 2 2 2 2 4" xfId="60"/>
    <cellStyle name="常规 10 2 2 2 2 2 2 4 2 4" xfId="61"/>
    <cellStyle name="常规 10 7 3 2 3" xfId="62"/>
    <cellStyle name="常规 104" xfId="63"/>
    <cellStyle name="常规 104 2 5" xfId="64"/>
    <cellStyle name="常规 104 3" xfId="65"/>
    <cellStyle name="常规 104 5" xfId="66"/>
    <cellStyle name="常规 104 6" xfId="67"/>
    <cellStyle name="常规 105 3" xfId="68"/>
    <cellStyle name="常规 105 3 3" xfId="69"/>
    <cellStyle name="常规 106 2 3 2 2 2" xfId="70"/>
    <cellStyle name="常规 12 10 2 4" xfId="71"/>
    <cellStyle name="常规 132" xfId="72"/>
    <cellStyle name="常规 134" xfId="73"/>
    <cellStyle name="常规 135" xfId="74"/>
    <cellStyle name="常规 138" xfId="75"/>
    <cellStyle name="常规 139" xfId="76"/>
    <cellStyle name="常规 141" xfId="77"/>
    <cellStyle name="常规 142" xfId="78"/>
    <cellStyle name="常规 167" xfId="79"/>
    <cellStyle name="常规 167 2 2 2 2 2" xfId="80"/>
    <cellStyle name="常规 17" xfId="81"/>
    <cellStyle name="常规 19 2" xfId="82"/>
    <cellStyle name="常规 2" xfId="83"/>
    <cellStyle name="常规 2 10 2" xfId="84"/>
    <cellStyle name="常规 2 2 18" xfId="85"/>
    <cellStyle name="常规 2 40 5" xfId="86"/>
    <cellStyle name="常规 2 41" xfId="87"/>
    <cellStyle name="常规 2_Sheet3" xfId="88"/>
    <cellStyle name="常规 29 3" xfId="89"/>
    <cellStyle name="常规 29 3 2 2 5" xfId="90"/>
    <cellStyle name="常规 3" xfId="91"/>
    <cellStyle name="常规 3 3" xfId="92"/>
    <cellStyle name="常规 3 46" xfId="93"/>
    <cellStyle name="常规 31 2" xfId="94"/>
    <cellStyle name="常规 32" xfId="95"/>
    <cellStyle name="常规 32 4 3 2" xfId="96"/>
    <cellStyle name="常规 34" xfId="97"/>
    <cellStyle name="常规 4" xfId="98"/>
    <cellStyle name="常规 44" xfId="99"/>
    <cellStyle name="常规 47" xfId="100"/>
    <cellStyle name="常规 47 10 5" xfId="101"/>
    <cellStyle name="常规 5 2" xfId="102"/>
    <cellStyle name="常规 56" xfId="103"/>
    <cellStyle name="常规 6" xfId="104"/>
    <cellStyle name="常规 6 2 3 2" xfId="105"/>
    <cellStyle name="常规 62" xfId="106"/>
    <cellStyle name="常规 62 10 5" xfId="107"/>
    <cellStyle name="常规 8 7 2 2 2 4" xfId="108"/>
    <cellStyle name="常规 83 6 3 3" xfId="109"/>
    <cellStyle name="常规_Sheet1" xfId="110"/>
    <cellStyle name="常规_Sheet1 2" xfId="111"/>
    <cellStyle name="常规_老低保_1" xfId="112"/>
    <cellStyle name="常规_珠山" xfId="113"/>
    <cellStyle name="好_Sheet4" xfId="11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J13" sqref="J13"/>
    </sheetView>
  </sheetViews>
  <sheetFormatPr defaultColWidth="11.625" defaultRowHeight="21.75" customHeight="1"/>
  <cols>
    <col min="1" max="1" width="9.75" customWidth="1"/>
    <col min="2" max="2" width="24.75" customWidth="1"/>
    <col min="3" max="4" width="15.625" customWidth="1"/>
    <col min="5" max="5" width="20.625" customWidth="1"/>
    <col min="6" max="6" width="18.375" customWidth="1"/>
  </cols>
  <sheetData>
    <row r="1" ht="65.1" customHeight="1"/>
    <row r="2" ht="46.5" customHeight="1" spans="1:11">
      <c r="A2" s="2" t="s">
        <v>0</v>
      </c>
      <c r="B2" s="3"/>
      <c r="C2" s="3"/>
      <c r="D2" s="3"/>
      <c r="E2" s="3"/>
      <c r="F2" s="3"/>
    </row>
    <row r="3" ht="35.1" customHeight="1" spans="1:11">
      <c r="A3" s="4" t="s">
        <v>1</v>
      </c>
      <c r="B3" s="4"/>
      <c r="C3" s="4"/>
      <c r="D3" s="3"/>
      <c r="E3" s="5" t="s">
        <v>2</v>
      </c>
      <c r="F3" s="5"/>
    </row>
    <row r="4" ht="35.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 t="s">
        <v>8</v>
      </c>
    </row>
    <row r="5" s="1" customFormat="1" ht="35.1" customHeight="1" spans="1:11">
      <c r="A5" s="9">
        <v>1</v>
      </c>
      <c r="B5" s="10" t="s">
        <v>9</v>
      </c>
      <c r="C5" s="10">
        <v>119</v>
      </c>
      <c r="D5" s="10">
        <v>213</v>
      </c>
      <c r="E5" s="10">
        <v>73580</v>
      </c>
      <c r="F5" s="11" t="s">
        <v>10</v>
      </c>
      <c r="G5" s="12"/>
      <c r="H5" s="13"/>
    </row>
    <row r="6" s="1" customFormat="1" ht="35.1" customHeight="1" spans="1:11">
      <c r="A6" s="9">
        <v>2</v>
      </c>
      <c r="B6" s="10" t="s">
        <v>11</v>
      </c>
      <c r="C6" s="10">
        <v>590</v>
      </c>
      <c r="D6" s="10">
        <v>1123</v>
      </c>
      <c r="E6" s="10">
        <v>340032</v>
      </c>
      <c r="F6" s="14"/>
      <c r="G6" s="12"/>
      <c r="H6" s="13"/>
    </row>
    <row r="7" s="1" customFormat="1" ht="35.1" customHeight="1" spans="1:11">
      <c r="A7" s="9">
        <v>3</v>
      </c>
      <c r="B7" s="10" t="s">
        <v>12</v>
      </c>
      <c r="C7" s="10">
        <v>332</v>
      </c>
      <c r="D7" s="10">
        <v>695</v>
      </c>
      <c r="E7" s="10">
        <v>191855</v>
      </c>
      <c r="F7" s="14"/>
      <c r="G7" s="12"/>
      <c r="H7" s="13"/>
    </row>
    <row r="8" s="1" customFormat="1" ht="35.1" customHeight="1" spans="1:11">
      <c r="A8" s="9">
        <v>4</v>
      </c>
      <c r="B8" s="10" t="s">
        <v>13</v>
      </c>
      <c r="C8" s="10">
        <v>378</v>
      </c>
      <c r="D8" s="10">
        <v>683</v>
      </c>
      <c r="E8" s="10">
        <v>218393</v>
      </c>
      <c r="F8" s="14"/>
      <c r="G8" s="12"/>
      <c r="H8" s="13"/>
      <c r="I8" s="15"/>
    </row>
    <row r="9" s="1" customFormat="1" ht="35.1" customHeight="1" spans="1:11">
      <c r="A9" s="9">
        <v>5</v>
      </c>
      <c r="B9" s="10" t="s">
        <v>14</v>
      </c>
      <c r="C9" s="10">
        <v>725</v>
      </c>
      <c r="D9" s="10">
        <v>1189</v>
      </c>
      <c r="E9" s="10">
        <v>361306</v>
      </c>
      <c r="F9" s="14"/>
      <c r="G9" s="16"/>
      <c r="H9" s="17"/>
      <c r="J9" s="18"/>
    </row>
    <row r="10" s="1" customFormat="1" ht="35.1" customHeight="1" spans="1:11">
      <c r="A10" s="9">
        <v>6</v>
      </c>
      <c r="B10" s="10" t="s">
        <v>15</v>
      </c>
      <c r="C10" s="10">
        <v>534</v>
      </c>
      <c r="D10" s="10">
        <v>842</v>
      </c>
      <c r="E10" s="10">
        <v>253408</v>
      </c>
      <c r="F10" s="14"/>
      <c r="G10" s="12"/>
      <c r="H10" s="13"/>
    </row>
    <row r="11" s="1" customFormat="1" ht="35.1" customHeight="1" spans="1:11">
      <c r="A11" s="9">
        <v>7</v>
      </c>
      <c r="B11" s="10" t="s">
        <v>16</v>
      </c>
      <c r="C11" s="10">
        <v>562</v>
      </c>
      <c r="D11" s="10">
        <v>916</v>
      </c>
      <c r="E11" s="10">
        <v>291292</v>
      </c>
      <c r="F11" s="14"/>
      <c r="G11" s="12"/>
      <c r="H11" s="13"/>
    </row>
    <row r="12" s="1" customFormat="1" ht="35.1" customHeight="1" spans="1:11">
      <c r="A12" s="9">
        <v>8</v>
      </c>
      <c r="B12" s="10" t="s">
        <v>17</v>
      </c>
      <c r="C12" s="10">
        <v>496</v>
      </c>
      <c r="D12" s="10">
        <v>801</v>
      </c>
      <c r="E12" s="10">
        <v>240306</v>
      </c>
      <c r="F12" s="14"/>
      <c r="G12" s="12"/>
      <c r="H12" s="13"/>
      <c r="K12" s="19"/>
    </row>
    <row r="13" s="1" customFormat="1" ht="35.1" customHeight="1" spans="1:11">
      <c r="A13" s="9">
        <v>9</v>
      </c>
      <c r="B13" s="10" t="s">
        <v>18</v>
      </c>
      <c r="C13" s="10">
        <v>46</v>
      </c>
      <c r="D13" s="10">
        <v>77</v>
      </c>
      <c r="E13" s="10">
        <v>23677</v>
      </c>
      <c r="F13" s="14"/>
      <c r="G13" s="12"/>
      <c r="H13" s="13"/>
      <c r="I13" s="15"/>
      <c r="K13" s="20"/>
    </row>
    <row r="14" s="1" customFormat="1" ht="35.1" customHeight="1" spans="1:11">
      <c r="A14" s="9">
        <v>10</v>
      </c>
      <c r="B14" s="10" t="s">
        <v>19</v>
      </c>
      <c r="C14" s="10">
        <v>57</v>
      </c>
      <c r="D14" s="10">
        <v>82</v>
      </c>
      <c r="E14" s="10">
        <v>25145</v>
      </c>
      <c r="F14" s="14"/>
      <c r="G14" s="12"/>
      <c r="H14" s="13"/>
      <c r="I14" s="15"/>
      <c r="K14" s="19"/>
    </row>
    <row r="15" s="1" customFormat="1" ht="35.1" customHeight="1" spans="1:11">
      <c r="A15" s="9">
        <v>11</v>
      </c>
      <c r="B15" s="10" t="s">
        <v>20</v>
      </c>
      <c r="C15" s="10">
        <v>472</v>
      </c>
      <c r="D15" s="10">
        <v>792</v>
      </c>
      <c r="E15" s="10">
        <v>216572</v>
      </c>
      <c r="F15" s="14"/>
      <c r="G15" s="12"/>
      <c r="H15" s="13"/>
    </row>
    <row r="16" s="1" customFormat="1" ht="35.1" customHeight="1" spans="1:11">
      <c r="A16" s="9">
        <v>12</v>
      </c>
      <c r="B16" s="10" t="s">
        <v>21</v>
      </c>
      <c r="C16" s="10">
        <v>329</v>
      </c>
      <c r="D16" s="10">
        <v>637</v>
      </c>
      <c r="E16" s="10">
        <v>211578</v>
      </c>
      <c r="F16" s="14"/>
      <c r="G16" s="12"/>
      <c r="H16" s="13"/>
    </row>
    <row r="17" s="1" customFormat="1" ht="35.1" customHeight="1" spans="1:8">
      <c r="A17" s="9">
        <v>13</v>
      </c>
      <c r="B17" s="10" t="s">
        <v>22</v>
      </c>
      <c r="C17" s="10">
        <v>453</v>
      </c>
      <c r="D17" s="10">
        <v>759</v>
      </c>
      <c r="E17" s="10">
        <v>223542</v>
      </c>
      <c r="F17" s="14"/>
      <c r="G17" s="12"/>
      <c r="H17" s="13"/>
    </row>
    <row r="18" s="1" customFormat="1" ht="35.1" customHeight="1" spans="1:8">
      <c r="A18" s="9">
        <v>14</v>
      </c>
      <c r="B18" s="10" t="s">
        <v>23</v>
      </c>
      <c r="C18" s="10">
        <v>404</v>
      </c>
      <c r="D18" s="10">
        <v>855</v>
      </c>
      <c r="E18" s="10">
        <v>290087</v>
      </c>
      <c r="F18" s="14"/>
      <c r="G18" s="12"/>
      <c r="H18" s="13"/>
    </row>
    <row r="19" s="1" customFormat="1" ht="35.1" customHeight="1" spans="1:8">
      <c r="A19" s="9">
        <v>15</v>
      </c>
      <c r="B19" s="10" t="s">
        <v>24</v>
      </c>
      <c r="C19" s="10">
        <v>726</v>
      </c>
      <c r="D19" s="10">
        <v>1267</v>
      </c>
      <c r="E19" s="10">
        <v>401503</v>
      </c>
      <c r="F19" s="14"/>
      <c r="G19" s="12"/>
      <c r="H19" s="13"/>
    </row>
    <row r="20" s="1" customFormat="1" ht="35.1" customHeight="1" spans="1:8">
      <c r="A20" s="6" t="s">
        <v>25</v>
      </c>
      <c r="B20" s="6"/>
      <c r="C20" s="6">
        <v>6223</v>
      </c>
      <c r="D20" s="6">
        <v>10931</v>
      </c>
      <c r="E20" s="6">
        <v>3362276</v>
      </c>
      <c r="F20" s="8"/>
      <c r="G20" s="21"/>
      <c r="H20" s="22"/>
    </row>
    <row r="21" ht="35.1" customHeight="1" spans="1:8">
      <c r="A21" s="23" t="s">
        <v>26</v>
      </c>
      <c r="B21" s="23"/>
      <c r="C21" s="23"/>
      <c r="D21" s="23"/>
      <c r="E21" s="23"/>
      <c r="F21" s="23"/>
      <c r="H21" s="24"/>
    </row>
    <row r="22" ht="35.1" customHeight="1" spans="1:8">
      <c r="A22" s="25" t="s">
        <v>27</v>
      </c>
      <c r="B22" s="26"/>
      <c r="C22" s="26"/>
      <c r="D22" s="26"/>
      <c r="E22" s="26"/>
      <c r="F22" s="26"/>
    </row>
    <row r="23" customHeight="1" spans="1:8">
      <c r="A23" s="27" t="s">
        <v>28</v>
      </c>
      <c r="B23" s="28"/>
      <c r="C23" s="28"/>
      <c r="D23" s="28"/>
      <c r="E23" s="28"/>
      <c r="F23" s="28"/>
    </row>
    <row r="24" customHeight="1" spans="1:8">
      <c r="B24" s="24" t="s">
        <v>29</v>
      </c>
    </row>
  </sheetData>
  <mergeCells count="8">
    <mergeCell ref="A2:F2"/>
    <mergeCell ref="A3:C3"/>
    <mergeCell ref="E3:F3"/>
    <mergeCell ref="A20:B20"/>
    <mergeCell ref="A21:F21"/>
    <mergeCell ref="A22:F22"/>
    <mergeCell ref="A23:F23"/>
    <mergeCell ref="F5:F20"/>
  </mergeCells>
  <conditionalFormatting sqref="K12">
    <cfRule type="expression" dxfId="0" priority="3">
      <formula>AND(COUNTIF($A$4:$A$365,K12)+COUNTIF($B$4,K12)+COUNTIF($B$6,K12)+COUNTIF($B$8:$B$10,K12)+COUNTIF($B$12:$B$19,K12)+COUNTIF($B$21:$B$25,K12)+COUNTIF($B$27:$B$30,K12)+COUNTIF($B$32:$B$37,K12)+COUNTIF($B$39:$B$87,K12)+COUNTIF($B$89:$B$120,K12)+COUNTIF($B$122:$B$145,K12)+COUNTIF($B$147:$B$177,K12)+COUNTIF($B$179:$B$283,K12)+COUNTIF($B$285:$B$297,K12)+COUNTIF($B$299:$B$304,K12)+COUNTIF($B$306:$B$322,K12)+COUNTIF($B$324:$B$365,K12)&gt;1,NOT(ISBLANK(K12)))</formula>
    </cfRule>
  </conditionalFormatting>
  <conditionalFormatting sqref="K13">
    <cfRule type="expression" dxfId="0" priority="2">
      <formula>AND(COUNTIF($A$4:$A$365,K13)+COUNTIF($B$4,K13)+COUNTIF($B$6,K13)+COUNTIF($B$8:$B$10,K13)+COUNTIF($B$12:$B$19,K13)+COUNTIF($B$21:$B$25,K13)+COUNTIF($B$27:$B$30,K13)+COUNTIF($B$32:$B$37,K13)+COUNTIF($B$39:$B$87,K13)+COUNTIF($B$89:$B$120,K13)+COUNTIF($B$122:$B$145,K13)+COUNTIF($B$147:$B$177,K13)+COUNTIF($B$179:$B$283,K13)+COUNTIF($B$285:$B$297,K13)+COUNTIF($B$299:$B$304,K13)+COUNTIF($B$306:$B$322,K13)+COUNTIF($B$324:$B$365,K13)&gt;1,NOT(ISBLANK(K13)))</formula>
    </cfRule>
  </conditionalFormatting>
  <conditionalFormatting sqref="K14">
    <cfRule type="expression" dxfId="0" priority="1">
      <formula>AND(COUNTIF($A$4:$A$365,K14)+COUNTIF($B$4,K14)+COUNTIF($B$6,K14)+COUNTIF($B$8:$B$10,K14)+COUNTIF($B$12:$B$19,K14)+COUNTIF($B$21:$B$25,K14)+COUNTIF($B$27:$B$30,K14)+COUNTIF($B$32:$B$37,K14)+COUNTIF($B$39:$B$87,K14)+COUNTIF($B$89:$B$120,K14)+COUNTIF($B$122:$B$145,K14)+COUNTIF($B$147:$B$177,K14)+COUNTIF($B$179:$B$283,K14)+COUNTIF($B$285:$B$297,K14)+COUNTIF($B$299:$B$304,K14)+COUNTIF($B$306:$B$322,K14)+COUNTIF($B$324:$B$365,K14)&gt;1,NOT(ISBLANK(K14)))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78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2008-09-11T17:22:00Z</dcterms:created>
  <cp:lastPrinted>2026-07-15T05:15:00Z</cp:lastPrinted>
  <dcterms:modified xsi:type="dcterms:W3CDTF">2026-10-21T02:07:16Z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2F4DB001B4054CC4BB82C2BCA56A1ECF_13</vt:lpwstr>
  </property>
  <property fmtid="{D5CDD505-2E9C-101B-9397-08002B2CF9AE}" pid="4" name="CalculationRule">
    <vt:i4>0</vt:i4>
  </property>
</Properties>
</file>