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 activeTab="1"/>
  </bookViews>
  <sheets>
    <sheet name="事实无人抚养儿童汇总表" sheetId="1" r:id="rId1"/>
    <sheet name="孤儿汇总表" sheetId="4" r:id="rId2"/>
  </sheets>
  <definedNames>
    <definedName name="_xlnm._FilterDatabase" localSheetId="0" hidden="1">事实无人抚养儿童汇总表!$G$7:$G$22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<sst xmlns="http://schemas.openxmlformats.org/spreadsheetml/2006/main" count="78" uniqueCount="61">
  <si>
    <t>零陵区2023年1月份事实无人抚养儿童基本生活补贴发放（汇总表）</t>
  </si>
  <si>
    <t>编制单位：零陵区民政局                                                                                            制表日期：2023年1月4日</t>
  </si>
  <si>
    <t>序号</t>
  </si>
  <si>
    <t>单  位</t>
  </si>
  <si>
    <t>总人数</t>
  </si>
  <si>
    <t>已 享 受 民 政 救 助 补 差 发 放</t>
  </si>
  <si>
    <t>未享受民政救助</t>
  </si>
  <si>
    <t>总发放金额(元）</t>
  </si>
  <si>
    <t>备注</t>
  </si>
  <si>
    <t>标准</t>
  </si>
  <si>
    <t>人  数</t>
  </si>
  <si>
    <t>小计（元）</t>
  </si>
  <si>
    <t>人数</t>
  </si>
  <si>
    <t>徐家井街道</t>
  </si>
  <si>
    <t>488(1人)520(1人)350(2人)</t>
  </si>
  <si>
    <t>南津渡街道</t>
  </si>
  <si>
    <t>950(1人)455(1人))465(1人)</t>
  </si>
  <si>
    <t>邮亭圩镇</t>
  </si>
  <si>
    <t>950(3人)485(1人)566(14人)571(5人)704(1人)705(3人)745(8人)746(2人)670(2人)</t>
  </si>
  <si>
    <t>石岩头镇</t>
  </si>
  <si>
    <t>745(4人)705(7人)706(3人) 566(9人)</t>
  </si>
  <si>
    <t>凼底乡</t>
  </si>
  <si>
    <t>950(3人) 745(6人)732（2人)705(4人)695(2人)</t>
  </si>
  <si>
    <t>珠山镇</t>
  </si>
  <si>
    <t>950(9人)748(2人)746(2人)745(2人)740(1人)708(4人)706(2人)705(6人)）703(8人)701(1人)566（19人）</t>
  </si>
  <si>
    <t>水口山镇</t>
  </si>
  <si>
    <t>950(1人)747(1人)744(2人)710(1人)705(3人)702(2人)566(2人)640(1人)660(3人)</t>
  </si>
  <si>
    <t>富家桥镇</t>
  </si>
  <si>
    <t>950(4人)745(2人))740(1人)725(2人)715(2人)705(1人)702(2人)679(1人)670(1人)606(1人)566(3人)595(1人)</t>
  </si>
  <si>
    <t>朝阳街道</t>
  </si>
  <si>
    <t>705(3人)566(4人)350(1人)480(1人)645(1人)630(1人)380（1人）</t>
  </si>
  <si>
    <t>接履桥街道</t>
  </si>
  <si>
    <t>950(1人)745(2人）732(2人)701(1人)673(1人)566(8人)</t>
  </si>
  <si>
    <t>七里店街道</t>
  </si>
  <si>
    <t>755(1人)476(2人)350(1人)570(2人)566(3人)</t>
  </si>
  <si>
    <t>石山脚街道</t>
  </si>
  <si>
    <t>950(7人)745(4人)735(4人)725(1人)705(7人)665(2人)566(3人)695（1人）655（1人）</t>
  </si>
  <si>
    <t>菱角塘镇</t>
  </si>
  <si>
    <t>950(6人)795(1人)745(1人)726(1人）721(1人)705(11人)566(7人)686（1人）710（1人）758(1人)</t>
  </si>
  <si>
    <t>大庆坪乡</t>
  </si>
  <si>
    <t>950(3人)745(1人)705(3人)703(1人)566(4人)750(1人)</t>
  </si>
  <si>
    <t>黄田铺镇</t>
  </si>
  <si>
    <t>950(2人)700(1人)745(3人)710(1人)705(2人)701(2人)566(7人)</t>
  </si>
  <si>
    <t>梳子铺乡</t>
  </si>
  <si>
    <t>742(2人)707(2人)705(5人)704(2人)566(8人)</t>
  </si>
  <si>
    <t>合计</t>
  </si>
  <si>
    <t>备注：零陵区事实无人抚养儿童上月发放人数为399人，发放总金额259490元；本月取消5人减发金额3176元，现发放总人数394人、总金额256314元（贰拾伍万陆仟叁佰壹拾肆元整）。</t>
  </si>
  <si>
    <t>制表人：</t>
  </si>
  <si>
    <t xml:space="preserve">     股室负责人：</t>
  </si>
  <si>
    <t xml:space="preserve">  分管领导：</t>
  </si>
  <si>
    <t>零陵区2023年1月份孤儿基本生活费发放（汇总表）</t>
  </si>
  <si>
    <t xml:space="preserve">编制单位：零陵区民政局                                                                          制表日期：2023年1月4日                    </t>
  </si>
  <si>
    <t>孤儿人数</t>
  </si>
  <si>
    <t>发放标准</t>
  </si>
  <si>
    <t>发放月数</t>
  </si>
  <si>
    <t>发放金额(元）</t>
  </si>
  <si>
    <t>备  注</t>
  </si>
  <si>
    <t>黄田铺</t>
  </si>
  <si>
    <t>备注：零陵区2022年1月份新增孤儿1人，发放总人数36人和总金额34200元（叁万肆仟贰佰元整）。</t>
  </si>
  <si>
    <t>股室负责人：</t>
  </si>
  <si>
    <t xml:space="preserve">      分管领导：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</si>
</sst>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  <numFmt numFmtId="177" formatCode="0_ "/>
  </numFmts>
  <fonts count="42">
    <font>
      <sz val="11"/>
      <name val="宋体"/>
      <charset val="134"/>
    </font>
    <font>
      <b/>
      <sz val="22"/>
      <name val="宋体"/>
      <charset val="134"/>
    </font>
    <font>
      <b/>
      <sz val="18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4"/>
      <name val="黑体"/>
      <charset val="134"/>
    </font>
    <font>
      <sz val="14"/>
      <color rgb="FF000000"/>
      <name val="宋体"/>
      <charset val="134"/>
    </font>
    <font>
      <b/>
      <sz val="10"/>
      <name val="宋体"/>
      <charset val="134"/>
    </font>
    <font>
      <b/>
      <sz val="12"/>
      <color rgb="FF000000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黑体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" borderId="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0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3" fillId="4" borderId="10" applyNumberFormat="0" applyAlignment="0" applyProtection="0">
      <alignment vertical="center"/>
    </xf>
    <xf numFmtId="0" fontId="34" fillId="5" borderId="12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16" fillId="0" borderId="0"/>
  </cellStyleXfs>
  <cellXfs count="7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 shrinkToFit="1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 shrinkToFit="1"/>
    </xf>
    <xf numFmtId="0" fontId="5" fillId="0" borderId="0" xfId="0" applyFont="1" applyBorder="1">
      <alignment vertical="center"/>
    </xf>
    <xf numFmtId="177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177" fontId="12" fillId="0" borderId="0" xfId="0" applyNumberFormat="1" applyFont="1" applyFill="1" applyBorder="1" applyAlignment="1">
      <alignment horizontal="center" vertical="center"/>
    </xf>
    <xf numFmtId="0" fontId="18" fillId="0" borderId="0" xfId="0" applyFont="1" applyBorder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>
      <alignment vertical="center"/>
    </xf>
    <xf numFmtId="0" fontId="21" fillId="0" borderId="2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177" fontId="13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珠山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55"/>
  <sheetViews>
    <sheetView workbookViewId="0">
      <selection activeCell="M5" sqref="M5"/>
    </sheetView>
  </sheetViews>
  <sheetFormatPr defaultColWidth="9" defaultRowHeight="13.5"/>
  <cols>
    <col min="1" max="1" width="4.43333333333333" customWidth="1"/>
    <col min="2" max="2" width="10.5" customWidth="1"/>
    <col min="3" max="4" width="4.875" customWidth="1"/>
    <col min="5" max="5" width="75.25" style="25" customWidth="1"/>
    <col min="6" max="6" width="4.125" style="24" customWidth="1"/>
    <col min="7" max="7" width="8" style="30" customWidth="1"/>
    <col min="8" max="9" width="5" customWidth="1"/>
    <col min="10" max="10" width="6.875" style="24" customWidth="1"/>
    <col min="11" max="11" width="7.625" style="24" customWidth="1"/>
    <col min="12" max="12" width="6.05833333333333" customWidth="1"/>
  </cols>
  <sheetData>
    <row r="1" ht="3" customHeight="1"/>
    <row r="2" ht="21" customHeight="1" spans="1:12">
      <c r="A2" s="3" t="s">
        <v>0</v>
      </c>
      <c r="B2" s="3"/>
      <c r="C2" s="3"/>
      <c r="D2" s="3"/>
      <c r="E2" s="31"/>
      <c r="F2" s="3"/>
      <c r="G2" s="3"/>
      <c r="H2" s="3"/>
      <c r="I2" s="3"/>
      <c r="J2" s="3"/>
      <c r="K2" s="3"/>
      <c r="L2" s="3"/>
    </row>
    <row r="3" ht="4" customHeight="1" spans="1:12">
      <c r="A3" s="3"/>
      <c r="B3" s="3"/>
      <c r="C3" s="3"/>
      <c r="D3" s="3"/>
      <c r="E3" s="31"/>
      <c r="F3" s="3"/>
      <c r="G3" s="3"/>
      <c r="H3" s="3"/>
      <c r="I3" s="3"/>
      <c r="J3" s="3"/>
      <c r="K3" s="3"/>
      <c r="L3" s="3"/>
    </row>
    <row r="4" ht="15" customHeight="1" spans="1:12">
      <c r="A4" s="32" t="s">
        <v>1</v>
      </c>
      <c r="B4" s="32"/>
      <c r="C4" s="32"/>
      <c r="D4" s="32"/>
      <c r="E4" s="32"/>
      <c r="F4" s="33"/>
      <c r="G4" s="33"/>
      <c r="H4" s="32"/>
      <c r="I4" s="32"/>
      <c r="J4" s="33"/>
      <c r="K4" s="33"/>
      <c r="L4" s="32"/>
    </row>
    <row r="5" ht="20" customHeight="1" spans="1:12">
      <c r="A5" s="34" t="s">
        <v>2</v>
      </c>
      <c r="B5" s="34" t="s">
        <v>3</v>
      </c>
      <c r="C5" s="35" t="s">
        <v>4</v>
      </c>
      <c r="D5" s="36" t="s">
        <v>5</v>
      </c>
      <c r="E5" s="37"/>
      <c r="F5" s="38"/>
      <c r="G5" s="38"/>
      <c r="H5" s="36" t="s">
        <v>6</v>
      </c>
      <c r="I5" s="38"/>
      <c r="J5" s="42"/>
      <c r="K5" s="56" t="s">
        <v>7</v>
      </c>
      <c r="L5" s="57" t="s">
        <v>8</v>
      </c>
    </row>
    <row r="6" ht="30" customHeight="1" spans="1:16">
      <c r="A6" s="39"/>
      <c r="B6" s="39"/>
      <c r="C6" s="40"/>
      <c r="D6" s="41" t="s">
        <v>9</v>
      </c>
      <c r="E6" s="36" t="s">
        <v>10</v>
      </c>
      <c r="F6" s="42"/>
      <c r="G6" s="41" t="s">
        <v>11</v>
      </c>
      <c r="H6" s="41" t="s">
        <v>9</v>
      </c>
      <c r="I6" s="41" t="s">
        <v>12</v>
      </c>
      <c r="J6" s="41" t="s">
        <v>11</v>
      </c>
      <c r="K6" s="58"/>
      <c r="L6" s="57"/>
      <c r="M6" s="59"/>
      <c r="N6" s="60"/>
      <c r="O6" s="60"/>
      <c r="P6" s="59"/>
    </row>
    <row r="7" s="26" customFormat="1" ht="16" customHeight="1" spans="1:33">
      <c r="A7" s="43">
        <v>1</v>
      </c>
      <c r="B7" s="44" t="s">
        <v>13</v>
      </c>
      <c r="C7" s="44">
        <v>4</v>
      </c>
      <c r="D7" s="44">
        <v>950</v>
      </c>
      <c r="E7" s="45" t="s">
        <v>14</v>
      </c>
      <c r="F7" s="43">
        <v>4</v>
      </c>
      <c r="G7" s="43">
        <v>1708</v>
      </c>
      <c r="H7" s="43">
        <v>475</v>
      </c>
      <c r="I7" s="43">
        <v>0</v>
      </c>
      <c r="J7" s="43">
        <v>0</v>
      </c>
      <c r="K7" s="43">
        <f>G7+J7</f>
        <v>1708</v>
      </c>
      <c r="L7" s="44"/>
      <c r="M7" s="61"/>
      <c r="N7" s="62"/>
      <c r="O7" s="60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74"/>
    </row>
    <row r="8" s="26" customFormat="1" ht="16" customHeight="1" spans="1:33">
      <c r="A8" s="43">
        <v>2</v>
      </c>
      <c r="B8" s="44" t="s">
        <v>15</v>
      </c>
      <c r="C8" s="44">
        <v>3</v>
      </c>
      <c r="D8" s="44">
        <v>950</v>
      </c>
      <c r="E8" s="45" t="s">
        <v>16</v>
      </c>
      <c r="F8" s="43">
        <v>3</v>
      </c>
      <c r="G8" s="43">
        <v>1870</v>
      </c>
      <c r="H8" s="43">
        <v>475</v>
      </c>
      <c r="I8" s="43">
        <v>0</v>
      </c>
      <c r="J8" s="43">
        <v>0</v>
      </c>
      <c r="K8" s="43">
        <f t="shared" ref="K8:K23" si="0">G8+J8</f>
        <v>1870</v>
      </c>
      <c r="L8" s="44"/>
      <c r="M8" s="61"/>
      <c r="N8" s="62"/>
      <c r="O8" s="60"/>
      <c r="P8" s="63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74"/>
    </row>
    <row r="9" s="26" customFormat="1" ht="16" customHeight="1" spans="1:33">
      <c r="A9" s="43">
        <v>3</v>
      </c>
      <c r="B9" s="44" t="s">
        <v>17</v>
      </c>
      <c r="C9" s="44">
        <v>49</v>
      </c>
      <c r="D9" s="44">
        <v>950</v>
      </c>
      <c r="E9" s="46" t="s">
        <v>18</v>
      </c>
      <c r="F9" s="43">
        <v>39</v>
      </c>
      <c r="G9" s="43">
        <v>25725</v>
      </c>
      <c r="H9" s="43">
        <v>475</v>
      </c>
      <c r="I9" s="43">
        <v>10</v>
      </c>
      <c r="J9" s="43">
        <v>4750</v>
      </c>
      <c r="K9" s="43">
        <f t="shared" si="0"/>
        <v>30475</v>
      </c>
      <c r="L9" s="44"/>
      <c r="M9" s="61"/>
      <c r="N9" s="62"/>
      <c r="O9" s="60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74"/>
    </row>
    <row r="10" s="26" customFormat="1" ht="16" customHeight="1" spans="1:33">
      <c r="A10" s="43">
        <v>4</v>
      </c>
      <c r="B10" s="44" t="s">
        <v>19</v>
      </c>
      <c r="C10" s="44">
        <v>24</v>
      </c>
      <c r="D10" s="44">
        <v>950</v>
      </c>
      <c r="E10" s="45" t="s">
        <v>20</v>
      </c>
      <c r="F10" s="43">
        <v>23</v>
      </c>
      <c r="G10" s="43">
        <v>15127</v>
      </c>
      <c r="H10" s="43">
        <v>475</v>
      </c>
      <c r="I10" s="43">
        <v>1</v>
      </c>
      <c r="J10" s="43">
        <v>475</v>
      </c>
      <c r="K10" s="43">
        <f t="shared" si="0"/>
        <v>15602</v>
      </c>
      <c r="L10" s="44"/>
      <c r="M10" s="61"/>
      <c r="N10" s="62"/>
      <c r="O10" s="60"/>
      <c r="P10" s="63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74"/>
    </row>
    <row r="11" s="26" customFormat="1" ht="16" customHeight="1" spans="1:33">
      <c r="A11" s="43">
        <v>5</v>
      </c>
      <c r="B11" s="44" t="s">
        <v>21</v>
      </c>
      <c r="C11" s="44">
        <v>19</v>
      </c>
      <c r="D11" s="44">
        <v>950</v>
      </c>
      <c r="E11" s="45" t="s">
        <v>22</v>
      </c>
      <c r="F11" s="43">
        <v>17</v>
      </c>
      <c r="G11" s="43">
        <v>12994</v>
      </c>
      <c r="H11" s="43">
        <v>475</v>
      </c>
      <c r="I11" s="43">
        <v>2</v>
      </c>
      <c r="J11" s="43">
        <v>950</v>
      </c>
      <c r="K11" s="43">
        <f t="shared" si="0"/>
        <v>13944</v>
      </c>
      <c r="L11" s="44"/>
      <c r="M11" s="61"/>
      <c r="N11" s="62"/>
      <c r="O11" s="60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74"/>
    </row>
    <row r="12" s="26" customFormat="1" ht="24" customHeight="1" spans="1:33">
      <c r="A12" s="43">
        <v>6</v>
      </c>
      <c r="B12" s="44" t="s">
        <v>23</v>
      </c>
      <c r="C12" s="44">
        <v>69</v>
      </c>
      <c r="D12" s="44">
        <v>950</v>
      </c>
      <c r="E12" s="47" t="s">
        <v>24</v>
      </c>
      <c r="F12" s="43">
        <v>56</v>
      </c>
      <c r="G12" s="43">
        <v>39321</v>
      </c>
      <c r="H12" s="43">
        <v>475</v>
      </c>
      <c r="I12" s="43">
        <v>13</v>
      </c>
      <c r="J12" s="43">
        <v>6175</v>
      </c>
      <c r="K12" s="43">
        <f t="shared" si="0"/>
        <v>45496</v>
      </c>
      <c r="L12" s="44"/>
      <c r="M12" s="61"/>
      <c r="N12" s="62"/>
      <c r="O12" s="60"/>
      <c r="P12" s="63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74"/>
    </row>
    <row r="13" s="26" customFormat="1" ht="22" customHeight="1" spans="1:33">
      <c r="A13" s="43">
        <v>7</v>
      </c>
      <c r="B13" s="44" t="s">
        <v>25</v>
      </c>
      <c r="C13" s="44">
        <v>18</v>
      </c>
      <c r="D13" s="44">
        <v>950</v>
      </c>
      <c r="E13" s="46" t="s">
        <v>26</v>
      </c>
      <c r="F13" s="43">
        <v>16</v>
      </c>
      <c r="G13" s="43">
        <v>11166</v>
      </c>
      <c r="H13" s="43">
        <v>475</v>
      </c>
      <c r="I13" s="43">
        <v>2</v>
      </c>
      <c r="J13" s="43">
        <v>950</v>
      </c>
      <c r="K13" s="43">
        <f t="shared" si="0"/>
        <v>12116</v>
      </c>
      <c r="L13" s="44"/>
      <c r="M13" s="61"/>
      <c r="N13" s="62"/>
      <c r="O13" s="60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74"/>
    </row>
    <row r="14" s="26" customFormat="1" ht="24" customHeight="1" spans="1:33">
      <c r="A14" s="43">
        <v>8</v>
      </c>
      <c r="B14" s="44" t="s">
        <v>27</v>
      </c>
      <c r="C14" s="44">
        <v>34</v>
      </c>
      <c r="D14" s="44">
        <v>950</v>
      </c>
      <c r="E14" s="46" t="s">
        <v>28</v>
      </c>
      <c r="F14" s="43">
        <v>21</v>
      </c>
      <c r="G14" s="43">
        <v>15267</v>
      </c>
      <c r="H14" s="43">
        <v>475</v>
      </c>
      <c r="I14" s="43">
        <v>13</v>
      </c>
      <c r="J14" s="43">
        <v>6175</v>
      </c>
      <c r="K14" s="43">
        <f t="shared" si="0"/>
        <v>21442</v>
      </c>
      <c r="L14" s="44"/>
      <c r="M14" s="61"/>
      <c r="N14" s="62"/>
      <c r="O14" s="60"/>
      <c r="P14" s="63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74"/>
    </row>
    <row r="15" s="27" customFormat="1" ht="16" customHeight="1" spans="1:33">
      <c r="A15" s="48">
        <v>9</v>
      </c>
      <c r="B15" s="49" t="s">
        <v>29</v>
      </c>
      <c r="C15" s="49">
        <v>12</v>
      </c>
      <c r="D15" s="49">
        <v>950</v>
      </c>
      <c r="E15" s="50" t="s">
        <v>30</v>
      </c>
      <c r="F15" s="48">
        <v>12</v>
      </c>
      <c r="G15" s="48">
        <v>6864</v>
      </c>
      <c r="H15" s="48">
        <v>475</v>
      </c>
      <c r="I15" s="48">
        <v>0</v>
      </c>
      <c r="J15" s="48">
        <v>0</v>
      </c>
      <c r="K15" s="43">
        <f t="shared" si="0"/>
        <v>6864</v>
      </c>
      <c r="L15" s="49"/>
      <c r="M15" s="64"/>
      <c r="N15" s="65"/>
      <c r="O15" s="66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75"/>
    </row>
    <row r="16" s="27" customFormat="1" ht="16" customHeight="1" spans="1:33">
      <c r="A16" s="48">
        <v>10</v>
      </c>
      <c r="B16" s="49" t="s">
        <v>31</v>
      </c>
      <c r="C16" s="49">
        <v>17</v>
      </c>
      <c r="D16" s="49">
        <v>950</v>
      </c>
      <c r="E16" s="50" t="s">
        <v>32</v>
      </c>
      <c r="F16" s="48">
        <v>15</v>
      </c>
      <c r="G16" s="48">
        <v>9806</v>
      </c>
      <c r="H16" s="48">
        <v>475</v>
      </c>
      <c r="I16" s="48">
        <v>2</v>
      </c>
      <c r="J16" s="48">
        <v>950</v>
      </c>
      <c r="K16" s="43">
        <f t="shared" si="0"/>
        <v>10756</v>
      </c>
      <c r="L16" s="49"/>
      <c r="M16" s="64"/>
      <c r="N16" s="65"/>
      <c r="O16" s="66"/>
      <c r="P16" s="67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75"/>
    </row>
    <row r="17" s="27" customFormat="1" ht="16" customHeight="1" spans="1:33">
      <c r="A17" s="48">
        <v>11</v>
      </c>
      <c r="B17" s="49" t="s">
        <v>33</v>
      </c>
      <c r="C17" s="49">
        <v>13</v>
      </c>
      <c r="D17" s="49">
        <v>950</v>
      </c>
      <c r="E17" s="50" t="s">
        <v>34</v>
      </c>
      <c r="F17" s="48">
        <v>9</v>
      </c>
      <c r="G17" s="48">
        <v>4895</v>
      </c>
      <c r="H17" s="48">
        <v>475</v>
      </c>
      <c r="I17" s="48">
        <v>4</v>
      </c>
      <c r="J17" s="48">
        <v>1900</v>
      </c>
      <c r="K17" s="43">
        <f t="shared" si="0"/>
        <v>6795</v>
      </c>
      <c r="L17" s="49"/>
      <c r="M17" s="64"/>
      <c r="N17" s="65"/>
      <c r="O17" s="66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75"/>
    </row>
    <row r="18" s="27" customFormat="1" ht="22" customHeight="1" spans="1:33">
      <c r="A18" s="48">
        <v>12</v>
      </c>
      <c r="B18" s="49" t="s">
        <v>35</v>
      </c>
      <c r="C18" s="49">
        <v>33</v>
      </c>
      <c r="D18" s="49">
        <v>950</v>
      </c>
      <c r="E18" s="51" t="s">
        <v>36</v>
      </c>
      <c r="F18" s="48">
        <v>30</v>
      </c>
      <c r="G18" s="48">
        <v>22608</v>
      </c>
      <c r="H18" s="48">
        <v>475</v>
      </c>
      <c r="I18" s="48">
        <v>3</v>
      </c>
      <c r="J18" s="48">
        <v>1425</v>
      </c>
      <c r="K18" s="43">
        <f t="shared" si="0"/>
        <v>24033</v>
      </c>
      <c r="L18" s="49"/>
      <c r="M18" s="64"/>
      <c r="N18" s="65"/>
      <c r="O18" s="66"/>
      <c r="P18" s="67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75"/>
    </row>
    <row r="19" s="27" customFormat="1" ht="16" customHeight="1" spans="1:33">
      <c r="A19" s="48">
        <v>13</v>
      </c>
      <c r="B19" s="49" t="s">
        <v>37</v>
      </c>
      <c r="C19" s="49">
        <v>42</v>
      </c>
      <c r="D19" s="49">
        <v>950</v>
      </c>
      <c r="E19" s="51" t="s">
        <v>38</v>
      </c>
      <c r="F19" s="48">
        <v>31</v>
      </c>
      <c r="G19" s="48">
        <v>22558</v>
      </c>
      <c r="H19" s="48">
        <v>475</v>
      </c>
      <c r="I19" s="48">
        <v>11</v>
      </c>
      <c r="J19" s="48">
        <v>5225</v>
      </c>
      <c r="K19" s="43">
        <f t="shared" si="0"/>
        <v>27783</v>
      </c>
      <c r="L19" s="49"/>
      <c r="M19" s="64"/>
      <c r="N19" s="65"/>
      <c r="O19" s="66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75"/>
    </row>
    <row r="20" s="27" customFormat="1" ht="16" customHeight="1" spans="1:33">
      <c r="A20" s="48">
        <v>14</v>
      </c>
      <c r="B20" s="49" t="s">
        <v>39</v>
      </c>
      <c r="C20" s="49">
        <v>15</v>
      </c>
      <c r="D20" s="49">
        <v>950</v>
      </c>
      <c r="E20" s="50" t="s">
        <v>40</v>
      </c>
      <c r="F20" s="48">
        <v>13</v>
      </c>
      <c r="G20" s="48">
        <v>9427</v>
      </c>
      <c r="H20" s="48">
        <v>475</v>
      </c>
      <c r="I20" s="48">
        <v>2</v>
      </c>
      <c r="J20" s="48">
        <v>950</v>
      </c>
      <c r="K20" s="43">
        <f t="shared" si="0"/>
        <v>10377</v>
      </c>
      <c r="L20" s="49"/>
      <c r="M20" s="64"/>
      <c r="N20" s="65"/>
      <c r="O20" s="66"/>
      <c r="P20" s="67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75"/>
    </row>
    <row r="21" s="28" customFormat="1" ht="16" customHeight="1" spans="1:33">
      <c r="A21" s="48">
        <v>15</v>
      </c>
      <c r="B21" s="49" t="s">
        <v>41</v>
      </c>
      <c r="C21" s="49">
        <v>23</v>
      </c>
      <c r="D21" s="49">
        <v>950</v>
      </c>
      <c r="E21" s="51" t="s">
        <v>42</v>
      </c>
      <c r="F21" s="48">
        <v>18</v>
      </c>
      <c r="G21" s="48">
        <v>12319</v>
      </c>
      <c r="H21" s="48">
        <v>475</v>
      </c>
      <c r="I21" s="48">
        <v>5</v>
      </c>
      <c r="J21" s="48">
        <v>2375</v>
      </c>
      <c r="K21" s="43">
        <f t="shared" si="0"/>
        <v>14694</v>
      </c>
      <c r="L21" s="68"/>
      <c r="M21" s="69"/>
      <c r="N21" s="70"/>
      <c r="O21" s="70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76"/>
    </row>
    <row r="22" s="29" customFormat="1" ht="16" customHeight="1" spans="1:16">
      <c r="A22" s="48">
        <v>16</v>
      </c>
      <c r="B22" s="49" t="s">
        <v>43</v>
      </c>
      <c r="C22" s="49">
        <v>19</v>
      </c>
      <c r="D22" s="49">
        <v>950</v>
      </c>
      <c r="E22" s="50" t="s">
        <v>44</v>
      </c>
      <c r="F22" s="48">
        <v>19</v>
      </c>
      <c r="G22" s="48">
        <v>12359</v>
      </c>
      <c r="H22" s="48">
        <v>475</v>
      </c>
      <c r="I22" s="48">
        <v>0</v>
      </c>
      <c r="J22" s="48">
        <v>0</v>
      </c>
      <c r="K22" s="43">
        <f t="shared" si="0"/>
        <v>12359</v>
      </c>
      <c r="L22" s="68"/>
      <c r="M22" s="71"/>
      <c r="N22" s="70"/>
      <c r="O22" s="70"/>
      <c r="P22" s="71"/>
    </row>
    <row r="23" ht="15" customHeight="1" spans="1:16">
      <c r="A23" s="52">
        <v>17</v>
      </c>
      <c r="B23" s="53" t="s">
        <v>45</v>
      </c>
      <c r="C23" s="53">
        <f>SUM(C7:C22)</f>
        <v>394</v>
      </c>
      <c r="D23" s="53">
        <v>0</v>
      </c>
      <c r="E23" s="53"/>
      <c r="F23" s="53">
        <f>SUM(F7:F22)</f>
        <v>326</v>
      </c>
      <c r="G23" s="53">
        <f>SUM(G7:G22)</f>
        <v>224014</v>
      </c>
      <c r="H23" s="53">
        <v>0</v>
      </c>
      <c r="I23" s="53">
        <f>SUM(I7:I22)</f>
        <v>68</v>
      </c>
      <c r="J23" s="53">
        <f>SUM(J7:J22)</f>
        <v>32300</v>
      </c>
      <c r="K23" s="57">
        <f t="shared" si="0"/>
        <v>256314</v>
      </c>
      <c r="L23" s="72"/>
      <c r="M23" s="59"/>
      <c r="N23" s="73"/>
      <c r="O23" s="73"/>
      <c r="P23" s="59"/>
    </row>
    <row r="24" ht="11" customHeight="1" spans="1:16">
      <c r="A24" s="19"/>
      <c r="B24" s="19"/>
      <c r="C24" s="19"/>
      <c r="D24" s="19"/>
      <c r="E24" s="54"/>
      <c r="F24" s="19"/>
      <c r="G24" s="19"/>
      <c r="H24" s="19"/>
      <c r="I24" s="19"/>
      <c r="J24" s="19"/>
      <c r="K24" s="20"/>
      <c r="L24" s="19"/>
      <c r="M24" s="59"/>
      <c r="N24" s="73"/>
      <c r="O24" s="73"/>
      <c r="P24" s="61"/>
    </row>
    <row r="25" ht="31" customHeight="1" spans="1:16">
      <c r="A25" s="55" t="s">
        <v>46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9"/>
      <c r="N25" s="73"/>
      <c r="O25" s="73"/>
      <c r="P25" s="59"/>
    </row>
    <row r="26" ht="3" hidden="1" customHeight="1" spans="1:16">
      <c r="A26" s="23"/>
      <c r="B26" s="23"/>
      <c r="C26" s="23"/>
      <c r="D26" s="23"/>
      <c r="G26" s="24"/>
      <c r="H26" s="23"/>
      <c r="I26" s="23"/>
      <c r="L26" s="25"/>
      <c r="M26" s="59"/>
      <c r="N26" s="73"/>
      <c r="O26" s="73"/>
      <c r="P26" s="61"/>
    </row>
    <row r="27" ht="18" customHeight="1" spans="1:16">
      <c r="A27" s="25" t="s">
        <v>47</v>
      </c>
      <c r="B27" s="25"/>
      <c r="C27" s="23"/>
      <c r="D27" s="25" t="s">
        <v>48</v>
      </c>
      <c r="F27" s="25" t="s">
        <v>49</v>
      </c>
      <c r="G27" s="25"/>
      <c r="H27" s="25"/>
      <c r="I27" s="25"/>
      <c r="J27" s="25"/>
      <c r="K27" s="25"/>
      <c r="L27" s="25"/>
      <c r="M27" s="59"/>
      <c r="N27" s="73"/>
      <c r="O27" s="73"/>
      <c r="P27" s="59"/>
    </row>
    <row r="28" spans="13:16">
      <c r="M28" s="59"/>
      <c r="N28" s="73"/>
      <c r="O28" s="73"/>
      <c r="P28" s="61"/>
    </row>
    <row r="29" spans="13:16">
      <c r="M29" s="59"/>
      <c r="N29" s="73"/>
      <c r="O29" s="73"/>
      <c r="P29" s="59"/>
    </row>
    <row r="30" spans="13:16">
      <c r="M30" s="59"/>
      <c r="N30" s="73"/>
      <c r="O30" s="73"/>
      <c r="P30" s="61"/>
    </row>
    <row r="31" spans="13:16">
      <c r="M31" s="59"/>
      <c r="N31" s="73"/>
      <c r="O31" s="73"/>
      <c r="P31" s="59"/>
    </row>
    <row r="32" spans="13:16">
      <c r="M32" s="59"/>
      <c r="N32" s="73"/>
      <c r="O32" s="73"/>
      <c r="P32" s="61"/>
    </row>
    <row r="33" spans="13:16">
      <c r="M33" s="59"/>
      <c r="N33" s="73"/>
      <c r="O33" s="73"/>
      <c r="P33" s="59"/>
    </row>
    <row r="34" spans="13:16">
      <c r="M34" s="59"/>
      <c r="N34" s="73"/>
      <c r="O34" s="73"/>
      <c r="P34" s="61"/>
    </row>
    <row r="35" spans="13:16">
      <c r="M35" s="59"/>
      <c r="N35" s="73"/>
      <c r="O35" s="73"/>
      <c r="P35" s="59"/>
    </row>
    <row r="36" spans="13:16">
      <c r="M36" s="59"/>
      <c r="N36" s="73"/>
      <c r="O36" s="73"/>
      <c r="P36" s="61"/>
    </row>
    <row r="37" spans="13:16">
      <c r="M37" s="59"/>
      <c r="N37" s="73"/>
      <c r="O37" s="73"/>
      <c r="P37" s="59"/>
    </row>
    <row r="38" spans="13:16">
      <c r="M38" s="59"/>
      <c r="N38" s="73"/>
      <c r="O38" s="73"/>
      <c r="P38" s="61"/>
    </row>
    <row r="39" spans="13:16">
      <c r="M39" s="59"/>
      <c r="N39" s="73"/>
      <c r="O39" s="73"/>
      <c r="P39" s="59"/>
    </row>
    <row r="40" spans="13:16">
      <c r="M40" s="59"/>
      <c r="N40" s="73"/>
      <c r="O40" s="73"/>
      <c r="P40" s="61"/>
    </row>
    <row r="41" spans="13:16">
      <c r="M41" s="59"/>
      <c r="N41" s="73"/>
      <c r="O41" s="73"/>
      <c r="P41" s="59"/>
    </row>
    <row r="42" spans="13:16">
      <c r="M42" s="59"/>
      <c r="N42" s="73"/>
      <c r="O42" s="73"/>
      <c r="P42" s="61"/>
    </row>
    <row r="43" spans="13:16">
      <c r="M43" s="59"/>
      <c r="N43" s="73"/>
      <c r="O43" s="73"/>
      <c r="P43" s="59"/>
    </row>
    <row r="44" spans="13:16">
      <c r="M44" s="59"/>
      <c r="N44" s="73"/>
      <c r="O44" s="73"/>
      <c r="P44" s="61"/>
    </row>
    <row r="45" spans="13:16">
      <c r="M45" s="59"/>
      <c r="N45" s="73"/>
      <c r="O45" s="73"/>
      <c r="P45" s="59"/>
    </row>
    <row r="46" spans="13:16">
      <c r="M46" s="59"/>
      <c r="N46" s="73"/>
      <c r="O46" s="73"/>
      <c r="P46" s="61"/>
    </row>
    <row r="47" spans="13:16">
      <c r="M47" s="59"/>
      <c r="N47" s="73"/>
      <c r="O47" s="73"/>
      <c r="P47" s="59"/>
    </row>
    <row r="48" spans="13:16">
      <c r="M48" s="59"/>
      <c r="N48" s="73"/>
      <c r="O48" s="73"/>
      <c r="P48" s="61"/>
    </row>
    <row r="49" spans="13:16">
      <c r="M49" s="59"/>
      <c r="N49" s="73"/>
      <c r="O49" s="73"/>
      <c r="P49" s="59"/>
    </row>
    <row r="50" spans="13:16">
      <c r="M50" s="59"/>
      <c r="N50" s="73"/>
      <c r="O50" s="73"/>
      <c r="P50" s="61"/>
    </row>
    <row r="51" spans="13:16">
      <c r="M51" s="59"/>
      <c r="N51" s="73"/>
      <c r="O51" s="73"/>
      <c r="P51" s="59"/>
    </row>
    <row r="52" spans="13:16">
      <c r="M52" s="59"/>
      <c r="N52" s="73"/>
      <c r="O52" s="73"/>
      <c r="P52" s="61"/>
    </row>
    <row r="53" spans="13:16">
      <c r="M53" s="59"/>
      <c r="N53" s="73"/>
      <c r="O53" s="73"/>
      <c r="P53" s="59"/>
    </row>
    <row r="54" spans="13:16">
      <c r="M54" s="59"/>
      <c r="N54" s="73"/>
      <c r="O54" s="73"/>
      <c r="P54" s="61"/>
    </row>
    <row r="55" spans="13:16">
      <c r="M55" s="59"/>
      <c r="N55" s="73"/>
      <c r="O55" s="73"/>
      <c r="P55" s="59"/>
    </row>
    <row r="56" spans="13:16">
      <c r="M56" s="59"/>
      <c r="N56" s="73"/>
      <c r="O56" s="73"/>
      <c r="P56" s="61"/>
    </row>
    <row r="57" spans="13:16">
      <c r="M57" s="59"/>
      <c r="N57" s="73"/>
      <c r="O57" s="73"/>
      <c r="P57" s="59"/>
    </row>
    <row r="58" spans="13:16">
      <c r="M58" s="59"/>
      <c r="N58" s="73"/>
      <c r="O58" s="73"/>
      <c r="P58" s="61"/>
    </row>
    <row r="59" spans="13:16">
      <c r="M59" s="59"/>
      <c r="N59" s="59"/>
      <c r="O59" s="73"/>
      <c r="P59" s="59"/>
    </row>
    <row r="60" spans="13:16">
      <c r="M60" s="59"/>
      <c r="N60" s="59"/>
      <c r="O60" s="73"/>
      <c r="P60" s="61"/>
    </row>
    <row r="61" spans="13:16">
      <c r="M61" s="59"/>
      <c r="N61" s="59"/>
      <c r="O61" s="73"/>
      <c r="P61" s="59"/>
    </row>
    <row r="62" spans="13:16">
      <c r="M62" s="59"/>
      <c r="N62" s="59"/>
      <c r="O62" s="73"/>
      <c r="P62" s="61"/>
    </row>
    <row r="63" spans="13:16">
      <c r="M63" s="59"/>
      <c r="N63" s="59"/>
      <c r="O63" s="73"/>
      <c r="P63" s="59"/>
    </row>
    <row r="64" spans="13:16">
      <c r="M64" s="59"/>
      <c r="N64" s="59"/>
      <c r="O64" s="73"/>
      <c r="P64" s="61"/>
    </row>
    <row r="65" spans="13:16">
      <c r="M65" s="59"/>
      <c r="N65" s="59"/>
      <c r="O65" s="73"/>
      <c r="P65" s="59"/>
    </row>
    <row r="66" spans="13:16">
      <c r="M66" s="59"/>
      <c r="N66" s="59"/>
      <c r="O66" s="73"/>
      <c r="P66" s="61"/>
    </row>
    <row r="67" spans="13:16">
      <c r="M67" s="59"/>
      <c r="N67" s="59"/>
      <c r="O67" s="73"/>
      <c r="P67" s="59"/>
    </row>
    <row r="68" spans="13:16">
      <c r="M68" s="59"/>
      <c r="N68" s="59"/>
      <c r="O68" s="73"/>
      <c r="P68" s="61"/>
    </row>
    <row r="69" spans="13:16">
      <c r="M69" s="59"/>
      <c r="N69" s="59"/>
      <c r="O69" s="73"/>
      <c r="P69" s="59"/>
    </row>
    <row r="70" spans="13:16">
      <c r="M70" s="59"/>
      <c r="N70" s="59"/>
      <c r="O70" s="73"/>
      <c r="P70" s="61"/>
    </row>
    <row r="71" spans="13:16">
      <c r="M71" s="59"/>
      <c r="N71" s="59"/>
      <c r="O71" s="73"/>
      <c r="P71" s="59"/>
    </row>
    <row r="72" spans="13:16">
      <c r="M72" s="59"/>
      <c r="N72" s="59"/>
      <c r="O72" s="73"/>
      <c r="P72" s="61"/>
    </row>
    <row r="73" spans="13:16">
      <c r="M73" s="59"/>
      <c r="N73" s="59"/>
      <c r="O73" s="73"/>
      <c r="P73" s="59"/>
    </row>
    <row r="74" spans="13:16">
      <c r="M74" s="59"/>
      <c r="N74" s="59"/>
      <c r="O74" s="73"/>
      <c r="P74" s="61"/>
    </row>
    <row r="75" spans="13:16">
      <c r="M75" s="59"/>
      <c r="N75" s="59"/>
      <c r="O75" s="73"/>
      <c r="P75" s="59"/>
    </row>
    <row r="76" spans="13:16">
      <c r="M76" s="59"/>
      <c r="N76" s="59"/>
      <c r="O76" s="73"/>
      <c r="P76" s="61"/>
    </row>
    <row r="77" spans="13:16">
      <c r="M77" s="59"/>
      <c r="N77" s="59"/>
      <c r="O77" s="73"/>
      <c r="P77" s="59"/>
    </row>
    <row r="78" spans="13:16">
      <c r="M78" s="59"/>
      <c r="N78" s="59"/>
      <c r="O78" s="73"/>
      <c r="P78" s="61"/>
    </row>
    <row r="79" spans="13:16">
      <c r="M79" s="59"/>
      <c r="N79" s="59"/>
      <c r="O79" s="73"/>
      <c r="P79" s="59"/>
    </row>
    <row r="80" spans="13:16">
      <c r="M80" s="59"/>
      <c r="N80" s="59"/>
      <c r="O80" s="73"/>
      <c r="P80" s="61"/>
    </row>
    <row r="81" spans="13:16">
      <c r="M81" s="59"/>
      <c r="N81" s="59"/>
      <c r="O81" s="73"/>
      <c r="P81" s="59"/>
    </row>
    <row r="82" spans="13:16">
      <c r="M82" s="59"/>
      <c r="N82" s="59"/>
      <c r="O82" s="73"/>
      <c r="P82" s="61"/>
    </row>
    <row r="83" spans="13:16">
      <c r="M83" s="59"/>
      <c r="N83" s="59"/>
      <c r="O83" s="73"/>
      <c r="P83" s="59"/>
    </row>
    <row r="84" spans="13:16">
      <c r="M84" s="59"/>
      <c r="N84" s="59"/>
      <c r="O84" s="73"/>
      <c r="P84" s="61"/>
    </row>
    <row r="85" spans="13:16">
      <c r="M85" s="59"/>
      <c r="N85" s="59"/>
      <c r="O85" s="73"/>
      <c r="P85" s="59"/>
    </row>
    <row r="86" spans="13:16">
      <c r="M86" s="59"/>
      <c r="N86" s="59"/>
      <c r="O86" s="73"/>
      <c r="P86" s="61"/>
    </row>
    <row r="87" spans="13:16">
      <c r="M87" s="59"/>
      <c r="N87" s="59"/>
      <c r="O87" s="73"/>
      <c r="P87" s="59"/>
    </row>
    <row r="88" spans="13:16">
      <c r="M88" s="59"/>
      <c r="N88" s="59"/>
      <c r="O88" s="73"/>
      <c r="P88" s="61"/>
    </row>
    <row r="89" spans="13:16">
      <c r="M89" s="59"/>
      <c r="N89" s="59"/>
      <c r="O89" s="73"/>
      <c r="P89" s="59"/>
    </row>
    <row r="90" spans="13:16">
      <c r="M90" s="59"/>
      <c r="N90" s="59"/>
      <c r="O90" s="73"/>
      <c r="P90" s="61"/>
    </row>
    <row r="91" spans="13:16">
      <c r="M91" s="59"/>
      <c r="N91" s="59"/>
      <c r="O91" s="73"/>
      <c r="P91" s="59"/>
    </row>
    <row r="92" spans="13:16">
      <c r="M92" s="59"/>
      <c r="N92" s="59"/>
      <c r="O92" s="73"/>
      <c r="P92" s="61"/>
    </row>
    <row r="93" spans="13:16">
      <c r="M93" s="59"/>
      <c r="N93" s="59"/>
      <c r="O93" s="73"/>
      <c r="P93" s="59"/>
    </row>
    <row r="94" spans="13:16">
      <c r="M94" s="59"/>
      <c r="N94" s="59"/>
      <c r="O94" s="73"/>
      <c r="P94" s="61"/>
    </row>
    <row r="95" spans="13:16">
      <c r="M95" s="59"/>
      <c r="N95" s="59"/>
      <c r="O95" s="73"/>
      <c r="P95" s="59"/>
    </row>
    <row r="96" spans="13:16">
      <c r="M96" s="59"/>
      <c r="N96" s="59"/>
      <c r="O96" s="73"/>
      <c r="P96" s="61"/>
    </row>
    <row r="97" spans="13:16">
      <c r="M97" s="59"/>
      <c r="N97" s="59"/>
      <c r="O97" s="73"/>
      <c r="P97" s="59"/>
    </row>
    <row r="98" spans="13:16">
      <c r="M98" s="59"/>
      <c r="N98" s="59"/>
      <c r="O98" s="73"/>
      <c r="P98" s="61"/>
    </row>
    <row r="99" spans="13:16">
      <c r="M99" s="59"/>
      <c r="N99" s="59"/>
      <c r="O99" s="73"/>
      <c r="P99" s="59"/>
    </row>
    <row r="100" spans="13:16">
      <c r="M100" s="59"/>
      <c r="N100" s="59"/>
      <c r="O100" s="73"/>
      <c r="P100" s="61"/>
    </row>
    <row r="101" spans="13:16">
      <c r="M101" s="59"/>
      <c r="N101" s="59"/>
      <c r="O101" s="73"/>
      <c r="P101" s="59"/>
    </row>
    <row r="102" spans="13:16">
      <c r="M102" s="59"/>
      <c r="N102" s="59"/>
      <c r="O102" s="73"/>
      <c r="P102" s="61"/>
    </row>
    <row r="103" spans="13:16">
      <c r="M103" s="59"/>
      <c r="N103" s="59"/>
      <c r="O103" s="73"/>
      <c r="P103" s="59"/>
    </row>
    <row r="104" spans="13:16">
      <c r="M104" s="59"/>
      <c r="N104" s="59"/>
      <c r="O104" s="73"/>
      <c r="P104" s="61"/>
    </row>
    <row r="105" spans="13:16">
      <c r="M105" s="59"/>
      <c r="N105" s="59"/>
      <c r="O105" s="73"/>
      <c r="P105" s="59"/>
    </row>
    <row r="106" spans="13:16">
      <c r="M106" s="59"/>
      <c r="N106" s="59"/>
      <c r="O106" s="73"/>
      <c r="P106" s="61"/>
    </row>
    <row r="107" spans="13:16">
      <c r="M107" s="59"/>
      <c r="N107" s="59"/>
      <c r="O107" s="73"/>
      <c r="P107" s="59"/>
    </row>
    <row r="108" spans="13:16">
      <c r="M108" s="59"/>
      <c r="N108" s="59"/>
      <c r="O108" s="73"/>
      <c r="P108" s="61"/>
    </row>
    <row r="109" spans="13:16">
      <c r="M109" s="59"/>
      <c r="N109" s="59"/>
      <c r="O109" s="73"/>
      <c r="P109" s="59"/>
    </row>
    <row r="110" spans="13:16">
      <c r="M110" s="59"/>
      <c r="N110" s="59"/>
      <c r="O110" s="73"/>
      <c r="P110" s="61"/>
    </row>
    <row r="111" spans="13:16">
      <c r="M111" s="59"/>
      <c r="N111" s="59"/>
      <c r="O111" s="73"/>
      <c r="P111" s="59"/>
    </row>
    <row r="112" spans="13:16">
      <c r="M112" s="59"/>
      <c r="N112" s="59"/>
      <c r="O112" s="73"/>
      <c r="P112" s="61"/>
    </row>
    <row r="113" spans="13:16">
      <c r="M113" s="59"/>
      <c r="N113" s="59"/>
      <c r="O113" s="73"/>
      <c r="P113" s="59"/>
    </row>
    <row r="114" spans="13:16">
      <c r="M114" s="59"/>
      <c r="N114" s="59"/>
      <c r="O114" s="73"/>
      <c r="P114" s="61"/>
    </row>
    <row r="115" spans="13:16">
      <c r="M115" s="59"/>
      <c r="N115" s="59"/>
      <c r="O115" s="73"/>
      <c r="P115" s="59"/>
    </row>
    <row r="116" spans="13:16">
      <c r="M116" s="59"/>
      <c r="N116" s="59"/>
      <c r="O116" s="73"/>
      <c r="P116" s="61"/>
    </row>
    <row r="117" spans="13:16">
      <c r="M117" s="59"/>
      <c r="N117" s="59"/>
      <c r="O117" s="73"/>
      <c r="P117" s="59"/>
    </row>
    <row r="118" spans="13:16">
      <c r="M118" s="59"/>
      <c r="N118" s="59"/>
      <c r="O118" s="73"/>
      <c r="P118" s="61"/>
    </row>
    <row r="119" spans="13:16">
      <c r="M119" s="59"/>
      <c r="N119" s="59"/>
      <c r="O119" s="73"/>
      <c r="P119" s="59"/>
    </row>
    <row r="120" spans="13:16">
      <c r="M120" s="59"/>
      <c r="N120" s="59"/>
      <c r="O120" s="73"/>
      <c r="P120" s="61"/>
    </row>
    <row r="121" spans="13:16">
      <c r="M121" s="59"/>
      <c r="N121" s="59"/>
      <c r="O121" s="73"/>
      <c r="P121" s="59"/>
    </row>
    <row r="122" spans="13:16">
      <c r="M122" s="59"/>
      <c r="N122" s="59"/>
      <c r="O122" s="73"/>
      <c r="P122" s="61"/>
    </row>
    <row r="123" spans="13:16">
      <c r="M123" s="59"/>
      <c r="N123" s="59"/>
      <c r="O123" s="73"/>
      <c r="P123" s="59"/>
    </row>
    <row r="124" spans="13:16">
      <c r="M124" s="59"/>
      <c r="N124" s="59"/>
      <c r="O124" s="73"/>
      <c r="P124" s="61"/>
    </row>
    <row r="125" spans="13:16">
      <c r="M125" s="59"/>
      <c r="N125" s="59"/>
      <c r="O125" s="73"/>
      <c r="P125" s="59"/>
    </row>
    <row r="126" spans="13:16">
      <c r="M126" s="59"/>
      <c r="N126" s="59"/>
      <c r="O126" s="73"/>
      <c r="P126" s="61"/>
    </row>
    <row r="127" spans="13:16">
      <c r="M127" s="59"/>
      <c r="N127" s="59"/>
      <c r="O127" s="73"/>
      <c r="P127" s="59"/>
    </row>
    <row r="128" spans="13:16">
      <c r="M128" s="59"/>
      <c r="N128" s="59"/>
      <c r="O128" s="73"/>
      <c r="P128" s="61"/>
    </row>
    <row r="129" spans="13:16">
      <c r="M129" s="59"/>
      <c r="N129" s="59"/>
      <c r="O129" s="73"/>
      <c r="P129" s="59"/>
    </row>
    <row r="130" spans="13:16">
      <c r="M130" s="59"/>
      <c r="N130" s="59"/>
      <c r="O130" s="73"/>
      <c r="P130" s="61"/>
    </row>
    <row r="131" spans="13:16">
      <c r="M131" s="59"/>
      <c r="N131" s="59"/>
      <c r="O131" s="73"/>
      <c r="P131" s="59"/>
    </row>
    <row r="132" spans="13:16">
      <c r="M132" s="59"/>
      <c r="N132" s="59"/>
      <c r="O132" s="73"/>
      <c r="P132" s="61"/>
    </row>
    <row r="133" spans="13:16">
      <c r="M133" s="59"/>
      <c r="N133" s="59"/>
      <c r="O133" s="73"/>
      <c r="P133" s="59"/>
    </row>
    <row r="134" spans="13:16">
      <c r="M134" s="59"/>
      <c r="N134" s="59"/>
      <c r="O134" s="73"/>
      <c r="P134" s="61"/>
    </row>
    <row r="135" spans="13:16">
      <c r="M135" s="59"/>
      <c r="N135" s="59"/>
      <c r="O135" s="73"/>
      <c r="P135" s="59"/>
    </row>
    <row r="136" spans="13:16">
      <c r="M136" s="59"/>
      <c r="N136" s="59"/>
      <c r="O136" s="73"/>
      <c r="P136" s="61"/>
    </row>
    <row r="137" spans="13:16">
      <c r="M137" s="59"/>
      <c r="N137" s="59"/>
      <c r="O137" s="73"/>
      <c r="P137" s="59"/>
    </row>
    <row r="138" spans="13:16">
      <c r="M138" s="59"/>
      <c r="N138" s="59"/>
      <c r="O138" s="73"/>
      <c r="P138" s="61"/>
    </row>
    <row r="139" spans="13:16">
      <c r="M139" s="59"/>
      <c r="N139" s="59"/>
      <c r="O139" s="73"/>
      <c r="P139" s="59"/>
    </row>
    <row r="140" spans="13:16">
      <c r="M140" s="59"/>
      <c r="N140" s="59"/>
      <c r="O140" s="73"/>
      <c r="P140" s="61"/>
    </row>
    <row r="141" spans="13:16">
      <c r="M141" s="59"/>
      <c r="N141" s="59"/>
      <c r="O141" s="73"/>
      <c r="P141" s="59"/>
    </row>
    <row r="142" spans="13:16">
      <c r="M142" s="59"/>
      <c r="N142" s="59"/>
      <c r="O142" s="73"/>
      <c r="P142" s="61"/>
    </row>
    <row r="143" spans="13:16">
      <c r="M143" s="59"/>
      <c r="N143" s="59"/>
      <c r="O143" s="73"/>
      <c r="P143" s="59"/>
    </row>
    <row r="144" spans="13:16">
      <c r="M144" s="59"/>
      <c r="N144" s="59"/>
      <c r="O144" s="73"/>
      <c r="P144" s="61"/>
    </row>
    <row r="145" spans="13:16">
      <c r="M145" s="59"/>
      <c r="N145" s="59"/>
      <c r="O145" s="73"/>
      <c r="P145" s="59"/>
    </row>
    <row r="146" spans="13:16">
      <c r="M146" s="59"/>
      <c r="N146" s="59"/>
      <c r="O146" s="73"/>
      <c r="P146" s="61"/>
    </row>
    <row r="147" spans="13:16">
      <c r="M147" s="59"/>
      <c r="N147" s="59"/>
      <c r="O147" s="73"/>
      <c r="P147" s="59"/>
    </row>
    <row r="148" spans="13:16">
      <c r="M148" s="59"/>
      <c r="N148" s="59"/>
      <c r="O148" s="73"/>
      <c r="P148" s="61"/>
    </row>
    <row r="149" spans="13:16">
      <c r="M149" s="59"/>
      <c r="N149" s="59"/>
      <c r="O149" s="73"/>
      <c r="P149" s="59"/>
    </row>
    <row r="150" spans="13:16">
      <c r="M150" s="59"/>
      <c r="N150" s="59"/>
      <c r="O150" s="73"/>
      <c r="P150" s="61"/>
    </row>
    <row r="151" spans="13:16">
      <c r="M151" s="59"/>
      <c r="N151" s="59"/>
      <c r="O151" s="73"/>
      <c r="P151" s="59"/>
    </row>
    <row r="152" spans="13:16">
      <c r="M152" s="59"/>
      <c r="N152" s="59"/>
      <c r="O152" s="73"/>
      <c r="P152" s="61"/>
    </row>
    <row r="153" spans="13:16">
      <c r="M153" s="59"/>
      <c r="N153" s="59"/>
      <c r="O153" s="73"/>
      <c r="P153" s="59"/>
    </row>
    <row r="154" spans="13:16">
      <c r="M154" s="59"/>
      <c r="N154" s="59"/>
      <c r="O154" s="73"/>
      <c r="P154" s="61"/>
    </row>
    <row r="155" spans="13:16">
      <c r="M155" s="59"/>
      <c r="N155" s="59"/>
      <c r="O155" s="73"/>
      <c r="P155" s="59"/>
    </row>
    <row r="156" spans="13:16">
      <c r="M156" s="59"/>
      <c r="N156" s="59"/>
      <c r="O156" s="73"/>
      <c r="P156" s="61"/>
    </row>
    <row r="157" spans="13:16">
      <c r="M157" s="59"/>
      <c r="N157" s="59"/>
      <c r="O157" s="73"/>
      <c r="P157" s="59"/>
    </row>
    <row r="158" spans="13:16">
      <c r="M158" s="59"/>
      <c r="N158" s="59"/>
      <c r="O158" s="73"/>
      <c r="P158" s="61"/>
    </row>
    <row r="159" spans="13:16">
      <c r="M159" s="59"/>
      <c r="N159" s="59"/>
      <c r="O159" s="73"/>
      <c r="P159" s="59"/>
    </row>
    <row r="160" spans="13:16">
      <c r="M160" s="59"/>
      <c r="N160" s="59"/>
      <c r="O160" s="73"/>
      <c r="P160" s="61"/>
    </row>
    <row r="161" spans="13:16">
      <c r="M161" s="59"/>
      <c r="N161" s="59"/>
      <c r="O161" s="73"/>
      <c r="P161" s="59"/>
    </row>
    <row r="162" spans="13:16">
      <c r="M162" s="59"/>
      <c r="N162" s="59"/>
      <c r="O162" s="73"/>
      <c r="P162" s="61"/>
    </row>
    <row r="163" spans="13:16">
      <c r="M163" s="59"/>
      <c r="N163" s="59"/>
      <c r="O163" s="73"/>
      <c r="P163" s="59"/>
    </row>
    <row r="164" spans="13:16">
      <c r="M164" s="59"/>
      <c r="N164" s="59"/>
      <c r="O164" s="73"/>
      <c r="P164" s="61"/>
    </row>
    <row r="165" spans="13:16">
      <c r="M165" s="59"/>
      <c r="N165" s="59"/>
      <c r="O165" s="73"/>
      <c r="P165" s="59"/>
    </row>
    <row r="166" spans="13:16">
      <c r="M166" s="59"/>
      <c r="N166" s="59"/>
      <c r="O166" s="73"/>
      <c r="P166" s="61"/>
    </row>
    <row r="167" spans="13:16">
      <c r="M167" s="59"/>
      <c r="N167" s="59"/>
      <c r="O167" s="73"/>
      <c r="P167" s="59"/>
    </row>
    <row r="168" spans="13:16">
      <c r="M168" s="59"/>
      <c r="N168" s="59"/>
      <c r="O168" s="73"/>
      <c r="P168" s="61"/>
    </row>
    <row r="169" spans="13:16">
      <c r="M169" s="59"/>
      <c r="N169" s="59"/>
      <c r="O169" s="73"/>
      <c r="P169" s="59"/>
    </row>
    <row r="170" spans="13:16">
      <c r="M170" s="59"/>
      <c r="N170" s="59"/>
      <c r="O170" s="73"/>
      <c r="P170" s="61"/>
    </row>
    <row r="171" spans="13:16">
      <c r="M171" s="59"/>
      <c r="N171" s="59"/>
      <c r="O171" s="73"/>
      <c r="P171" s="59"/>
    </row>
    <row r="172" spans="13:16">
      <c r="M172" s="59"/>
      <c r="N172" s="59"/>
      <c r="O172" s="73"/>
      <c r="P172" s="61"/>
    </row>
    <row r="173" spans="13:16">
      <c r="M173" s="59"/>
      <c r="N173" s="59"/>
      <c r="O173" s="73"/>
      <c r="P173" s="59"/>
    </row>
    <row r="174" spans="13:16">
      <c r="M174" s="59"/>
      <c r="N174" s="59"/>
      <c r="O174" s="73"/>
      <c r="P174" s="61"/>
    </row>
    <row r="175" spans="13:16">
      <c r="M175" s="59"/>
      <c r="N175" s="59"/>
      <c r="O175" s="73"/>
      <c r="P175" s="59"/>
    </row>
    <row r="176" spans="13:16">
      <c r="M176" s="59"/>
      <c r="N176" s="59"/>
      <c r="O176" s="73"/>
      <c r="P176" s="61"/>
    </row>
    <row r="177" spans="13:16">
      <c r="M177" s="59"/>
      <c r="N177" s="59"/>
      <c r="O177" s="73"/>
      <c r="P177" s="59"/>
    </row>
    <row r="178" spans="13:16">
      <c r="M178" s="59"/>
      <c r="N178" s="59"/>
      <c r="O178" s="73"/>
      <c r="P178" s="61"/>
    </row>
    <row r="179" spans="13:16">
      <c r="M179" s="59"/>
      <c r="N179" s="59"/>
      <c r="O179" s="73"/>
      <c r="P179" s="59"/>
    </row>
    <row r="180" spans="13:16">
      <c r="M180" s="59"/>
      <c r="N180" s="59"/>
      <c r="O180" s="73"/>
      <c r="P180" s="61"/>
    </row>
    <row r="181" spans="13:16">
      <c r="M181" s="59"/>
      <c r="N181" s="59"/>
      <c r="O181" s="73"/>
      <c r="P181" s="59"/>
    </row>
    <row r="182" spans="13:16">
      <c r="M182" s="59"/>
      <c r="N182" s="59"/>
      <c r="O182" s="73"/>
      <c r="P182" s="61"/>
    </row>
    <row r="183" spans="13:16">
      <c r="M183" s="59"/>
      <c r="N183" s="59"/>
      <c r="O183" s="73"/>
      <c r="P183" s="59"/>
    </row>
    <row r="184" spans="13:16">
      <c r="M184" s="59"/>
      <c r="N184" s="59"/>
      <c r="O184" s="73"/>
      <c r="P184" s="61"/>
    </row>
    <row r="185" spans="13:16">
      <c r="M185" s="59"/>
      <c r="N185" s="59"/>
      <c r="O185" s="73"/>
      <c r="P185" s="59"/>
    </row>
    <row r="186" spans="13:16">
      <c r="M186" s="59"/>
      <c r="N186" s="59"/>
      <c r="O186" s="73"/>
      <c r="P186" s="61"/>
    </row>
    <row r="187" spans="13:16">
      <c r="M187" s="59"/>
      <c r="N187" s="59"/>
      <c r="O187" s="73"/>
      <c r="P187" s="59"/>
    </row>
    <row r="188" spans="13:16">
      <c r="M188" s="59"/>
      <c r="N188" s="59"/>
      <c r="O188" s="73"/>
      <c r="P188" s="61"/>
    </row>
    <row r="189" spans="13:16">
      <c r="M189" s="59"/>
      <c r="N189" s="59"/>
      <c r="O189" s="73"/>
      <c r="P189" s="59"/>
    </row>
    <row r="190" spans="13:16">
      <c r="M190" s="59"/>
      <c r="N190" s="59"/>
      <c r="O190" s="73"/>
      <c r="P190" s="61"/>
    </row>
    <row r="191" spans="13:16">
      <c r="M191" s="59"/>
      <c r="N191" s="59"/>
      <c r="O191" s="73"/>
      <c r="P191" s="59"/>
    </row>
    <row r="192" spans="13:16">
      <c r="M192" s="59"/>
      <c r="N192" s="59"/>
      <c r="O192" s="73"/>
      <c r="P192" s="61"/>
    </row>
    <row r="193" spans="13:16">
      <c r="M193" s="59"/>
      <c r="N193" s="59"/>
      <c r="O193" s="73"/>
      <c r="P193" s="59"/>
    </row>
    <row r="194" spans="13:16">
      <c r="M194" s="59"/>
      <c r="N194" s="59"/>
      <c r="O194" s="73"/>
      <c r="P194" s="61"/>
    </row>
    <row r="195" spans="13:16">
      <c r="M195" s="59"/>
      <c r="N195" s="59"/>
      <c r="O195" s="73"/>
      <c r="P195" s="59"/>
    </row>
    <row r="196" spans="13:16">
      <c r="M196" s="59"/>
      <c r="N196" s="59"/>
      <c r="O196" s="73"/>
      <c r="P196" s="61"/>
    </row>
    <row r="197" spans="13:16">
      <c r="M197" s="59"/>
      <c r="N197" s="59"/>
      <c r="O197" s="73"/>
      <c r="P197" s="59"/>
    </row>
    <row r="198" spans="13:16">
      <c r="M198" s="59"/>
      <c r="N198" s="59"/>
      <c r="O198" s="73"/>
      <c r="P198" s="61"/>
    </row>
    <row r="199" spans="13:16">
      <c r="M199" s="59"/>
      <c r="N199" s="59"/>
      <c r="O199" s="73"/>
      <c r="P199" s="59"/>
    </row>
    <row r="200" spans="13:16">
      <c r="M200" s="59"/>
      <c r="N200" s="59"/>
      <c r="O200" s="73"/>
      <c r="P200" s="61"/>
    </row>
    <row r="201" spans="13:16">
      <c r="M201" s="59"/>
      <c r="N201" s="59"/>
      <c r="O201" s="73"/>
      <c r="P201" s="59"/>
    </row>
    <row r="202" spans="13:16">
      <c r="M202" s="59"/>
      <c r="N202" s="59"/>
      <c r="O202" s="73"/>
      <c r="P202" s="61"/>
    </row>
    <row r="203" spans="13:16">
      <c r="M203" s="59"/>
      <c r="N203" s="59"/>
      <c r="O203" s="73"/>
      <c r="P203" s="59"/>
    </row>
    <row r="204" spans="13:16">
      <c r="M204" s="59"/>
      <c r="N204" s="59"/>
      <c r="O204" s="73"/>
      <c r="P204" s="61"/>
    </row>
    <row r="205" spans="13:16">
      <c r="M205" s="59"/>
      <c r="N205" s="59"/>
      <c r="O205" s="73"/>
      <c r="P205" s="59"/>
    </row>
    <row r="206" spans="13:16">
      <c r="M206" s="59"/>
      <c r="N206" s="59"/>
      <c r="O206" s="73"/>
      <c r="P206" s="61"/>
    </row>
    <row r="207" spans="13:16">
      <c r="M207" s="59"/>
      <c r="N207" s="59"/>
      <c r="O207" s="73"/>
      <c r="P207" s="59"/>
    </row>
    <row r="208" spans="13:16">
      <c r="M208" s="59"/>
      <c r="N208" s="59"/>
      <c r="O208" s="73"/>
      <c r="P208" s="61"/>
    </row>
    <row r="209" spans="13:16">
      <c r="M209" s="59"/>
      <c r="N209" s="59"/>
      <c r="O209" s="73"/>
      <c r="P209" s="59"/>
    </row>
    <row r="210" spans="13:16">
      <c r="M210" s="59"/>
      <c r="N210" s="59"/>
      <c r="O210" s="73"/>
      <c r="P210" s="61"/>
    </row>
    <row r="211" spans="13:16">
      <c r="M211" s="59"/>
      <c r="N211" s="59"/>
      <c r="O211" s="73"/>
      <c r="P211" s="59"/>
    </row>
    <row r="212" spans="13:16">
      <c r="M212" s="59"/>
      <c r="N212" s="59"/>
      <c r="O212" s="73"/>
      <c r="P212" s="61"/>
    </row>
    <row r="213" spans="13:16">
      <c r="M213" s="59"/>
      <c r="N213" s="59"/>
      <c r="O213" s="73"/>
      <c r="P213" s="59"/>
    </row>
    <row r="214" spans="13:16">
      <c r="M214" s="59"/>
      <c r="N214" s="59"/>
      <c r="O214" s="73"/>
      <c r="P214" s="61"/>
    </row>
    <row r="215" spans="13:16">
      <c r="M215" s="59"/>
      <c r="N215" s="59"/>
      <c r="O215" s="73"/>
      <c r="P215" s="59"/>
    </row>
    <row r="216" spans="13:16">
      <c r="M216" s="59"/>
      <c r="N216" s="59"/>
      <c r="O216" s="73"/>
      <c r="P216" s="61"/>
    </row>
    <row r="217" spans="13:16">
      <c r="M217" s="59"/>
      <c r="N217" s="59"/>
      <c r="O217" s="73"/>
      <c r="P217" s="59"/>
    </row>
    <row r="218" spans="13:16">
      <c r="M218" s="59"/>
      <c r="N218" s="59"/>
      <c r="O218" s="73"/>
      <c r="P218" s="61"/>
    </row>
    <row r="219" spans="13:16">
      <c r="M219" s="59"/>
      <c r="N219" s="59"/>
      <c r="O219" s="73"/>
      <c r="P219" s="59"/>
    </row>
    <row r="220" spans="13:16">
      <c r="M220" s="59"/>
      <c r="N220" s="59"/>
      <c r="O220" s="73"/>
      <c r="P220" s="61"/>
    </row>
    <row r="221" spans="13:16">
      <c r="M221" s="59"/>
      <c r="N221" s="59"/>
      <c r="O221" s="73"/>
      <c r="P221" s="59"/>
    </row>
    <row r="222" spans="13:16">
      <c r="M222" s="59"/>
      <c r="N222" s="59"/>
      <c r="O222" s="73"/>
      <c r="P222" s="61"/>
    </row>
    <row r="223" spans="13:16">
      <c r="M223" s="59"/>
      <c r="N223" s="59"/>
      <c r="O223" s="73"/>
      <c r="P223" s="59"/>
    </row>
    <row r="224" spans="13:16">
      <c r="M224" s="59"/>
      <c r="N224" s="59"/>
      <c r="O224" s="73"/>
      <c r="P224" s="61"/>
    </row>
    <row r="225" spans="13:16">
      <c r="M225" s="59"/>
      <c r="N225" s="59"/>
      <c r="O225" s="73"/>
      <c r="P225" s="59"/>
    </row>
    <row r="226" spans="13:16">
      <c r="M226" s="59"/>
      <c r="N226" s="59"/>
      <c r="O226" s="77"/>
      <c r="P226" s="61"/>
    </row>
    <row r="227" spans="13:16">
      <c r="M227" s="59"/>
      <c r="N227" s="59"/>
      <c r="O227" s="77"/>
      <c r="P227" s="59"/>
    </row>
    <row r="228" spans="13:16">
      <c r="M228" s="59"/>
      <c r="N228" s="59"/>
      <c r="O228" s="77"/>
      <c r="P228" s="61"/>
    </row>
    <row r="229" spans="13:16">
      <c r="M229" s="59"/>
      <c r="N229" s="59"/>
      <c r="O229" s="77"/>
      <c r="P229" s="59"/>
    </row>
    <row r="230" spans="13:16">
      <c r="M230" s="59"/>
      <c r="N230" s="59"/>
      <c r="O230" s="77"/>
      <c r="P230" s="61"/>
    </row>
    <row r="231" spans="13:16">
      <c r="M231" s="59"/>
      <c r="N231" s="59"/>
      <c r="O231" s="77"/>
      <c r="P231" s="59"/>
    </row>
    <row r="232" spans="13:16">
      <c r="M232" s="59"/>
      <c r="N232" s="59"/>
      <c r="O232" s="77"/>
      <c r="P232" s="61"/>
    </row>
    <row r="233" spans="13:16">
      <c r="M233" s="59"/>
      <c r="N233" s="59"/>
      <c r="O233" s="77"/>
      <c r="P233" s="59"/>
    </row>
    <row r="234" spans="13:16">
      <c r="M234" s="59"/>
      <c r="N234" s="59"/>
      <c r="O234" s="77"/>
      <c r="P234" s="61"/>
    </row>
    <row r="235" spans="13:16">
      <c r="M235" s="59"/>
      <c r="N235" s="59"/>
      <c r="O235" s="77"/>
      <c r="P235" s="59"/>
    </row>
    <row r="236" spans="13:16">
      <c r="M236" s="59"/>
      <c r="N236" s="59"/>
      <c r="O236" s="77"/>
      <c r="P236" s="61"/>
    </row>
    <row r="237" spans="13:16">
      <c r="M237" s="59"/>
      <c r="N237" s="59"/>
      <c r="O237" s="77"/>
      <c r="P237" s="59"/>
    </row>
    <row r="238" spans="13:16">
      <c r="M238" s="59"/>
      <c r="N238" s="59"/>
      <c r="O238" s="77"/>
      <c r="P238" s="61"/>
    </row>
    <row r="239" spans="13:16">
      <c r="M239" s="59"/>
      <c r="N239" s="59"/>
      <c r="O239" s="77"/>
      <c r="P239" s="59"/>
    </row>
    <row r="240" spans="13:16">
      <c r="M240" s="59"/>
      <c r="N240" s="59"/>
      <c r="O240" s="77"/>
      <c r="P240" s="61"/>
    </row>
    <row r="241" spans="13:16">
      <c r="M241" s="59"/>
      <c r="N241" s="59"/>
      <c r="O241" s="77"/>
      <c r="P241" s="59"/>
    </row>
    <row r="242" spans="13:16">
      <c r="M242" s="59"/>
      <c r="N242" s="59"/>
      <c r="O242" s="77"/>
      <c r="P242" s="61"/>
    </row>
    <row r="243" spans="13:16">
      <c r="M243" s="59"/>
      <c r="N243" s="59"/>
      <c r="O243" s="77"/>
      <c r="P243" s="59"/>
    </row>
    <row r="244" spans="13:16">
      <c r="M244" s="59"/>
      <c r="N244" s="59"/>
      <c r="O244" s="77"/>
      <c r="P244" s="61"/>
    </row>
    <row r="245" spans="13:16">
      <c r="M245" s="59"/>
      <c r="N245" s="59"/>
      <c r="O245" s="77"/>
      <c r="P245" s="59"/>
    </row>
    <row r="246" spans="13:16">
      <c r="M246" s="59"/>
      <c r="N246" s="59"/>
      <c r="O246" s="77"/>
      <c r="P246" s="61"/>
    </row>
    <row r="247" spans="13:16">
      <c r="M247" s="59"/>
      <c r="N247" s="59"/>
      <c r="O247" s="77"/>
      <c r="P247" s="59"/>
    </row>
    <row r="248" spans="13:16">
      <c r="M248" s="59"/>
      <c r="N248" s="59"/>
      <c r="O248" s="77"/>
      <c r="P248" s="61"/>
    </row>
    <row r="249" spans="13:16">
      <c r="M249" s="59"/>
      <c r="N249" s="59"/>
      <c r="O249" s="77"/>
      <c r="P249" s="59"/>
    </row>
    <row r="250" spans="13:16">
      <c r="M250" s="59"/>
      <c r="N250" s="59"/>
      <c r="O250" s="77"/>
      <c r="P250" s="61"/>
    </row>
    <row r="251" spans="13:16">
      <c r="M251" s="59"/>
      <c r="N251" s="59"/>
      <c r="O251" s="77"/>
      <c r="P251" s="59"/>
    </row>
    <row r="252" spans="13:16">
      <c r="M252" s="59"/>
      <c r="N252" s="59"/>
      <c r="O252" s="77"/>
      <c r="P252" s="61"/>
    </row>
    <row r="253" spans="13:16">
      <c r="M253" s="59"/>
      <c r="N253" s="59"/>
      <c r="O253" s="77"/>
      <c r="P253" s="59"/>
    </row>
    <row r="254" spans="13:16">
      <c r="M254" s="59"/>
      <c r="N254" s="59"/>
      <c r="O254" s="70"/>
      <c r="P254" s="61"/>
    </row>
    <row r="255" spans="13:16">
      <c r="M255" s="59"/>
      <c r="N255" s="59"/>
      <c r="O255" s="59"/>
      <c r="P255" s="59"/>
    </row>
  </sheetData>
  <mergeCells count="15">
    <mergeCell ref="A2:L2"/>
    <mergeCell ref="A4:L4"/>
    <mergeCell ref="D5:G5"/>
    <mergeCell ref="H5:J5"/>
    <mergeCell ref="E6:F6"/>
    <mergeCell ref="A25:L25"/>
    <mergeCell ref="J26:L26"/>
    <mergeCell ref="A27:B27"/>
    <mergeCell ref="D27:E27"/>
    <mergeCell ref="F27:L27"/>
    <mergeCell ref="A5:A6"/>
    <mergeCell ref="B5:B6"/>
    <mergeCell ref="C5:C6"/>
    <mergeCell ref="K5:K6"/>
    <mergeCell ref="L5:L6"/>
  </mergeCells>
  <pageMargins left="0.432638888888889" right="0" top="1.0625" bottom="0.904166666666667" header="0.511805555555556" footer="0.511805555555556"/>
  <pageSetup paperSize="9" fitToWidth="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A3" sqref="A3:G3"/>
    </sheetView>
  </sheetViews>
  <sheetFormatPr defaultColWidth="9" defaultRowHeight="13.5" outlineLevelCol="6"/>
  <cols>
    <col min="1" max="1" width="7.75" customWidth="1"/>
    <col min="2" max="2" width="24.125" customWidth="1"/>
    <col min="3" max="3" width="17.625" customWidth="1"/>
    <col min="4" max="4" width="17.375" customWidth="1"/>
    <col min="5" max="5" width="13.125" customWidth="1"/>
    <col min="6" max="6" width="26.25" customWidth="1"/>
    <col min="7" max="7" width="17.625" customWidth="1"/>
  </cols>
  <sheetData>
    <row r="1" ht="51" customHeight="1" spans="1:7">
      <c r="A1" s="1" t="s">
        <v>50</v>
      </c>
      <c r="B1" s="2"/>
      <c r="C1" s="2"/>
      <c r="D1" s="2"/>
      <c r="E1" s="2"/>
      <c r="F1" s="2"/>
      <c r="G1" s="2"/>
    </row>
    <row r="2" ht="27" customHeight="1" spans="1:7">
      <c r="A2" s="3"/>
      <c r="B2" s="3"/>
      <c r="C2" s="3"/>
      <c r="D2" s="3"/>
      <c r="E2" s="3"/>
      <c r="F2" s="3"/>
      <c r="G2" s="3"/>
    </row>
    <row r="3" ht="18" customHeight="1" spans="1:7">
      <c r="A3" s="4" t="s">
        <v>51</v>
      </c>
      <c r="B3" s="4"/>
      <c r="C3" s="4"/>
      <c r="D3" s="4"/>
      <c r="E3" s="4"/>
      <c r="F3" s="4"/>
      <c r="G3" s="4"/>
    </row>
    <row r="4" spans="1:7">
      <c r="A4" s="5" t="s">
        <v>2</v>
      </c>
      <c r="B4" s="5" t="s">
        <v>3</v>
      </c>
      <c r="C4" s="6" t="s">
        <v>52</v>
      </c>
      <c r="D4" s="7" t="s">
        <v>53</v>
      </c>
      <c r="E4" s="6" t="s">
        <v>54</v>
      </c>
      <c r="F4" s="8" t="s">
        <v>55</v>
      </c>
      <c r="G4" s="9" t="s">
        <v>56</v>
      </c>
    </row>
    <row r="5" ht="40" customHeight="1" spans="1:7">
      <c r="A5" s="10"/>
      <c r="B5" s="10"/>
      <c r="C5" s="11"/>
      <c r="D5" s="7"/>
      <c r="E5" s="11"/>
      <c r="F5" s="12"/>
      <c r="G5" s="9"/>
    </row>
    <row r="6" ht="14.5" customHeight="1" spans="1:7">
      <c r="A6" s="13">
        <v>1</v>
      </c>
      <c r="B6" s="13" t="s">
        <v>13</v>
      </c>
      <c r="C6" s="13">
        <v>2</v>
      </c>
      <c r="D6" s="13">
        <v>950</v>
      </c>
      <c r="E6" s="13">
        <v>1</v>
      </c>
      <c r="F6" s="13">
        <v>1900</v>
      </c>
      <c r="G6" s="14"/>
    </row>
    <row r="7" ht="14.5" customHeight="1" spans="1:7">
      <c r="A7" s="13">
        <v>2</v>
      </c>
      <c r="B7" s="13" t="s">
        <v>15</v>
      </c>
      <c r="C7" s="13">
        <v>3</v>
      </c>
      <c r="D7" s="13">
        <v>950</v>
      </c>
      <c r="E7" s="13">
        <v>1</v>
      </c>
      <c r="F7" s="13">
        <v>2850</v>
      </c>
      <c r="G7" s="14"/>
    </row>
    <row r="8" ht="14.5" customHeight="1" spans="1:7">
      <c r="A8" s="13">
        <v>3</v>
      </c>
      <c r="B8" s="13" t="s">
        <v>17</v>
      </c>
      <c r="C8" s="13">
        <v>1</v>
      </c>
      <c r="D8" s="13">
        <v>950</v>
      </c>
      <c r="E8" s="13">
        <v>1</v>
      </c>
      <c r="F8" s="13">
        <v>950</v>
      </c>
      <c r="G8" s="14"/>
    </row>
    <row r="9" ht="14.5" customHeight="1" spans="1:7">
      <c r="A9" s="13">
        <v>4</v>
      </c>
      <c r="B9" s="13" t="s">
        <v>19</v>
      </c>
      <c r="C9" s="13">
        <v>7</v>
      </c>
      <c r="D9" s="13">
        <v>950</v>
      </c>
      <c r="E9" s="13">
        <v>1</v>
      </c>
      <c r="F9" s="13">
        <v>6650</v>
      </c>
      <c r="G9" s="14"/>
    </row>
    <row r="10" ht="14.5" customHeight="1" spans="1:7">
      <c r="A10" s="13">
        <v>5</v>
      </c>
      <c r="B10" s="13" t="s">
        <v>21</v>
      </c>
      <c r="C10" s="13">
        <v>1</v>
      </c>
      <c r="D10" s="13">
        <v>950</v>
      </c>
      <c r="E10" s="13">
        <v>1</v>
      </c>
      <c r="F10" s="13">
        <v>950</v>
      </c>
      <c r="G10" s="14"/>
    </row>
    <row r="11" ht="14.5" customHeight="1" spans="1:7">
      <c r="A11" s="13">
        <v>6</v>
      </c>
      <c r="B11" s="13" t="s">
        <v>23</v>
      </c>
      <c r="C11" s="13">
        <v>3</v>
      </c>
      <c r="D11" s="13">
        <v>950</v>
      </c>
      <c r="E11" s="13">
        <v>1</v>
      </c>
      <c r="F11" s="13">
        <v>2850</v>
      </c>
      <c r="G11" s="14"/>
    </row>
    <row r="12" ht="14.5" customHeight="1" spans="1:7">
      <c r="A12" s="13">
        <v>7</v>
      </c>
      <c r="B12" s="13" t="s">
        <v>25</v>
      </c>
      <c r="C12" s="13">
        <v>5</v>
      </c>
      <c r="D12" s="13">
        <v>950</v>
      </c>
      <c r="E12" s="13">
        <v>1</v>
      </c>
      <c r="F12" s="13">
        <v>4750</v>
      </c>
      <c r="G12" s="14"/>
    </row>
    <row r="13" ht="14.5" customHeight="1" spans="1:7">
      <c r="A13" s="13">
        <v>8</v>
      </c>
      <c r="B13" s="13" t="s">
        <v>27</v>
      </c>
      <c r="C13" s="13">
        <v>5</v>
      </c>
      <c r="D13" s="13">
        <v>950</v>
      </c>
      <c r="E13" s="13">
        <v>1</v>
      </c>
      <c r="F13" s="13">
        <v>4750</v>
      </c>
      <c r="G13" s="14"/>
    </row>
    <row r="14" ht="14.5" customHeight="1" spans="1:7">
      <c r="A14" s="13">
        <v>9</v>
      </c>
      <c r="B14" s="13" t="s">
        <v>33</v>
      </c>
      <c r="C14" s="13">
        <v>1</v>
      </c>
      <c r="D14" s="13">
        <v>950</v>
      </c>
      <c r="E14" s="13">
        <v>1</v>
      </c>
      <c r="F14" s="13">
        <v>950</v>
      </c>
      <c r="G14" s="14"/>
    </row>
    <row r="15" ht="14.5" customHeight="1" spans="1:7">
      <c r="A15" s="13">
        <v>10</v>
      </c>
      <c r="B15" s="13" t="s">
        <v>35</v>
      </c>
      <c r="C15" s="13">
        <v>2</v>
      </c>
      <c r="D15" s="13">
        <v>950</v>
      </c>
      <c r="E15" s="13">
        <v>1</v>
      </c>
      <c r="F15" s="13">
        <v>1900</v>
      </c>
      <c r="G15" s="14"/>
    </row>
    <row r="16" ht="14.5" customHeight="1" spans="1:7">
      <c r="A16" s="13">
        <v>11</v>
      </c>
      <c r="B16" s="13" t="s">
        <v>57</v>
      </c>
      <c r="C16" s="13">
        <v>1</v>
      </c>
      <c r="D16" s="13">
        <v>950</v>
      </c>
      <c r="E16" s="13">
        <v>1</v>
      </c>
      <c r="F16" s="13">
        <v>950</v>
      </c>
      <c r="G16" s="14"/>
    </row>
    <row r="17" ht="14.5" customHeight="1" spans="1:7">
      <c r="A17" s="13">
        <v>12</v>
      </c>
      <c r="B17" s="13" t="s">
        <v>39</v>
      </c>
      <c r="C17" s="13">
        <v>5</v>
      </c>
      <c r="D17" s="13">
        <v>950</v>
      </c>
      <c r="E17" s="13">
        <v>1</v>
      </c>
      <c r="F17" s="13">
        <v>4750</v>
      </c>
      <c r="G17" s="14"/>
    </row>
    <row r="18" ht="32" customHeight="1" spans="1:7">
      <c r="A18" s="13">
        <v>13</v>
      </c>
      <c r="B18" s="15" t="s">
        <v>45</v>
      </c>
      <c r="C18" s="15">
        <f>SUM(C6:C17)</f>
        <v>36</v>
      </c>
      <c r="D18" s="15"/>
      <c r="E18" s="16"/>
      <c r="F18" s="17">
        <f>SUM(F6:F17)</f>
        <v>34200</v>
      </c>
      <c r="G18" s="18"/>
    </row>
    <row r="19" ht="4" customHeight="1" spans="1:7">
      <c r="A19" s="19"/>
      <c r="B19" s="19"/>
      <c r="C19" s="19"/>
      <c r="D19" s="19"/>
      <c r="E19" s="19"/>
      <c r="F19" s="20"/>
      <c r="G19" s="19"/>
    </row>
    <row r="20" ht="28" customHeight="1" spans="1:7">
      <c r="A20" s="21" t="s">
        <v>58</v>
      </c>
      <c r="B20" s="21"/>
      <c r="C20" s="21"/>
      <c r="D20" s="21"/>
      <c r="E20" s="21"/>
      <c r="F20" s="22"/>
      <c r="G20" s="21"/>
    </row>
    <row r="21" ht="8" customHeight="1" spans="1:7">
      <c r="A21" s="23"/>
      <c r="B21" s="23"/>
      <c r="C21" s="23"/>
      <c r="D21" s="23"/>
      <c r="E21" s="23"/>
      <c r="F21" s="24"/>
      <c r="G21" s="25"/>
    </row>
    <row r="22" ht="18" customHeight="1" spans="1:7">
      <c r="A22" s="25" t="s">
        <v>47</v>
      </c>
      <c r="B22" s="25"/>
      <c r="C22" s="23" t="s">
        <v>59</v>
      </c>
      <c r="D22" s="25"/>
      <c r="E22" s="25"/>
      <c r="F22" s="25" t="s">
        <v>60</v>
      </c>
      <c r="G22" s="25"/>
    </row>
  </sheetData>
  <mergeCells count="13">
    <mergeCell ref="A1:G1"/>
    <mergeCell ref="A3:G3"/>
    <mergeCell ref="A20:G20"/>
    <mergeCell ref="F21:G21"/>
    <mergeCell ref="A22:B22"/>
    <mergeCell ref="F22:G22"/>
    <mergeCell ref="A4:A5"/>
    <mergeCell ref="B4:B5"/>
    <mergeCell ref="C4:C5"/>
    <mergeCell ref="D4:D5"/>
    <mergeCell ref="E4:E5"/>
    <mergeCell ref="F4:F5"/>
    <mergeCell ref="G4:G5"/>
  </mergeCells>
  <pageMargins left="1.14166666666667" right="0.75" top="1" bottom="1" header="0.511805555555556" footer="0.511805555555556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事实无人抚养儿童汇总表</vt:lpstr>
      <vt:lpstr>孤儿汇总表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2019-12-19T15:15:00Z</dcterms:created>
  <dcterms:modified xsi:type="dcterms:W3CDTF">2024-11-08T08:28:17Z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14</vt:lpwstr>
  </property>
  <property fmtid="{D5CDD505-2E9C-101B-9397-08002B2CF9AE}" pid="3" name="KSOProductBuildVer">
    <vt:lpwstr>2052-12.1.0.18608</vt:lpwstr>
  </property>
  <property fmtid="{D5CDD505-2E9C-101B-9397-08002B2CF9AE}" pid="4" name="ICV">
    <vt:lpwstr>965F686479E94A1098FB95BADA526267</vt:lpwstr>
  </property>
</Properties>
</file>