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<sst xmlns="http://schemas.openxmlformats.org/spreadsheetml/2006/main" count="32" uniqueCount="28">
  <si>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2026年1月城乡贫困家庭临时性生活困难救助拨款计划</t>
  </si>
  <si>
    <t>单位</t>
  </si>
  <si>
    <t>民政局审批</t>
  </si>
  <si>
    <t>乡镇审批</t>
  </si>
  <si>
    <t>小计</t>
  </si>
  <si>
    <t>备注</t>
  </si>
  <si>
    <t>人数</t>
  </si>
  <si>
    <t>金额（元）</t>
  </si>
  <si>
    <t>朝阳办事处</t>
  </si>
  <si>
    <t>2026年1月共救助264人，金额618400元，2025年12月共救助193人，金额418040元，2026年1月比上月增加71人，金额增加200360元。</t>
  </si>
  <si>
    <t>南津渡办事处</t>
  </si>
  <si>
    <t>徐家井办事处</t>
  </si>
  <si>
    <t>七里店办事处</t>
  </si>
  <si>
    <t>石山脚街道</t>
  </si>
  <si>
    <t>接履桥街道</t>
  </si>
  <si>
    <t>凼底乡</t>
  </si>
  <si>
    <t>富家桥镇</t>
  </si>
  <si>
    <t>黄田铺镇</t>
  </si>
  <si>
    <t>菱角塘镇</t>
  </si>
  <si>
    <t>梳子铺乡</t>
  </si>
  <si>
    <t>水口山镇</t>
  </si>
  <si>
    <t>邮亭圩镇</t>
  </si>
  <si>
    <t>珠山镇</t>
  </si>
  <si>
    <t>石岩头镇</t>
  </si>
  <si>
    <t>大庆坪乡</t>
  </si>
  <si>
    <t>合计</t>
  </si>
  <si>
    <t>大写金额人民币：陆拾壹万捌仟肆佰元整（618400元）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</si>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</sst>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176" fontId="1" fillId="0" borderId="0" xfId="0" applyNumberFormat="1" applyFont="1" applyFill="1" applyAlignment="1"/>
    <xf numFmtId="0" fontId="2" fillId="0" borderId="0" xfId="50" applyFon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176" fontId="2" fillId="0" borderId="1" xfId="50" applyNumberFormat="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2" xfId="50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center" vertical="center"/>
    </xf>
    <xf numFmtId="177" fontId="3" fillId="0" borderId="0" xfId="49" applyNumberFormat="1" applyFont="1" applyBorder="1" applyAlignment="1">
      <alignment horizontal="center" vertical="center"/>
    </xf>
    <xf numFmtId="49" fontId="3" fillId="0" borderId="0" xfId="49" applyNumberFormat="1" applyFont="1" applyBorder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>
      <alignment vertical="center"/>
    </xf>
    <xf numFmtId="0" fontId="3" fillId="0" borderId="0" xfId="50" applyFont="1" applyAlignment="1">
      <alignment horizontal="left" vertical="center"/>
    </xf>
    <xf numFmtId="176" fontId="3" fillId="0" borderId="0" xfId="50" applyNumberFormat="1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6" fillId="0" borderId="0" xfId="5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5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0" xfId="49"/>
    <cellStyle name="常规 123" xfId="50"/>
    <cellStyle name="常规_Sheet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tabSelected="1" workbookViewId="0">
      <selection activeCell="A1" sqref="A1:H2"/>
    </sheetView>
  </sheetViews>
  <sheetFormatPr defaultColWidth="9" defaultRowHeight="27" customHeight="1"/>
  <cols>
    <col min="1" max="1" width="16.1583333333333" style="1" customWidth="1"/>
    <col min="2" max="2" width="7.125" style="1" customWidth="1"/>
    <col min="3" max="3" width="9.70833333333333" style="1" customWidth="1"/>
    <col min="4" max="4" width="6.58333333333333" style="1" customWidth="1"/>
    <col min="5" max="5" width="10.0166666666667" style="1" customWidth="1"/>
    <col min="6" max="6" width="9" style="2"/>
    <col min="7" max="7" width="12.375" style="1" customWidth="1"/>
    <col min="8" max="8" width="22.75" style="1" customWidth="1"/>
    <col min="9" max="16384" width="9" style="1"/>
  </cols>
  <sheetData>
    <row r="1" s="1" customFormat="1" ht="35" customHeight="1" spans="1:23">
      <c r="A1" s="3" t="s">
        <v>0</v>
      </c>
      <c r="B1" s="3"/>
      <c r="C1" s="3"/>
      <c r="D1" s="3"/>
      <c r="E1" s="3"/>
      <c r="F1" s="4"/>
      <c r="G1" s="3"/>
      <c r="H1" s="3"/>
    </row>
    <row r="2" s="1" customFormat="1" ht="20" customHeight="1" spans="1:23">
      <c r="A2" s="5"/>
      <c r="B2" s="5"/>
      <c r="C2" s="5"/>
      <c r="D2" s="5"/>
      <c r="E2" s="5"/>
      <c r="F2" s="6"/>
      <c r="G2" s="5"/>
      <c r="H2" s="5"/>
    </row>
    <row r="3" s="1" customFormat="1" customHeight="1" spans="1:23">
      <c r="A3" s="7" t="s">
        <v>1</v>
      </c>
      <c r="B3" s="8" t="s">
        <v>2</v>
      </c>
      <c r="C3" s="8"/>
      <c r="D3" s="8" t="s">
        <v>3</v>
      </c>
      <c r="E3" s="8"/>
      <c r="F3" s="9" t="s">
        <v>4</v>
      </c>
      <c r="G3" s="10"/>
      <c r="H3" s="10" t="s">
        <v>5</v>
      </c>
    </row>
    <row r="4" s="1" customFormat="1" customHeight="1" spans="1:23">
      <c r="A4" s="7"/>
      <c r="B4" s="8" t="s">
        <v>6</v>
      </c>
      <c r="C4" s="8" t="s">
        <v>7</v>
      </c>
      <c r="D4" s="8" t="s">
        <v>6</v>
      </c>
      <c r="E4" s="8" t="s">
        <v>7</v>
      </c>
      <c r="F4" s="11" t="s">
        <v>6</v>
      </c>
      <c r="G4" s="8" t="s">
        <v>7</v>
      </c>
      <c r="H4" s="10"/>
    </row>
    <row r="5" s="1" customFormat="1" customHeight="1" spans="1:23">
      <c r="A5" s="12" t="s">
        <v>8</v>
      </c>
      <c r="B5" s="8">
        <v>6</v>
      </c>
      <c r="C5" s="8">
        <v>24300</v>
      </c>
      <c r="D5" s="8">
        <v>1</v>
      </c>
      <c r="E5" s="10">
        <v>800</v>
      </c>
      <c r="F5" s="9">
        <f t="shared" ref="F5:F21" si="0">B5+D5</f>
        <v>7</v>
      </c>
      <c r="G5" s="10">
        <f t="shared" ref="G5:G21" si="1">C5+E5</f>
        <v>25100</v>
      </c>
      <c r="H5" s="13" t="s">
        <v>9</v>
      </c>
    </row>
    <row r="6" s="1" customFormat="1" customHeight="1" spans="1:23">
      <c r="A6" s="12" t="s">
        <v>10</v>
      </c>
      <c r="B6" s="8">
        <v>6</v>
      </c>
      <c r="C6" s="8">
        <v>22700</v>
      </c>
      <c r="D6" s="8">
        <v>10</v>
      </c>
      <c r="E6" s="10">
        <v>7400</v>
      </c>
      <c r="F6" s="9">
        <f t="shared" si="0"/>
        <v>16</v>
      </c>
      <c r="G6" s="10">
        <f t="shared" si="1"/>
        <v>30100</v>
      </c>
      <c r="H6" s="13"/>
    </row>
    <row r="7" s="1" customFormat="1" customHeight="1" spans="1:23">
      <c r="A7" s="12" t="s">
        <v>11</v>
      </c>
      <c r="B7" s="8">
        <v>1</v>
      </c>
      <c r="C7" s="8">
        <v>3800</v>
      </c>
      <c r="D7" s="8"/>
      <c r="E7" s="10"/>
      <c r="F7" s="9">
        <f t="shared" si="0"/>
        <v>1</v>
      </c>
      <c r="G7" s="10">
        <f t="shared" si="1"/>
        <v>3800</v>
      </c>
      <c r="H7" s="13"/>
    </row>
    <row r="8" s="1" customFormat="1" customHeight="1" spans="1:23">
      <c r="A8" s="12" t="s">
        <v>12</v>
      </c>
      <c r="B8" s="8">
        <v>5</v>
      </c>
      <c r="C8" s="8">
        <v>15500</v>
      </c>
      <c r="D8" s="8">
        <v>6</v>
      </c>
      <c r="E8" s="10">
        <v>7600</v>
      </c>
      <c r="F8" s="9">
        <f t="shared" si="0"/>
        <v>11</v>
      </c>
      <c r="G8" s="10">
        <f t="shared" si="1"/>
        <v>23100</v>
      </c>
      <c r="H8" s="13"/>
      <c r="K8" s="14"/>
      <c r="L8" s="14"/>
      <c r="M8" s="15"/>
      <c r="N8" s="15"/>
      <c r="O8" s="16"/>
      <c r="P8" s="15"/>
      <c r="Q8" s="15"/>
      <c r="R8" s="14"/>
      <c r="S8" s="15"/>
      <c r="T8" s="15"/>
      <c r="U8" s="15"/>
      <c r="V8" s="15"/>
      <c r="W8" s="14"/>
    </row>
    <row r="9" s="1" customFormat="1" customHeight="1" spans="1:23">
      <c r="A9" s="12" t="s">
        <v>13</v>
      </c>
      <c r="B9" s="8">
        <v>16</v>
      </c>
      <c r="C9" s="8">
        <v>57500</v>
      </c>
      <c r="D9" s="8">
        <v>6</v>
      </c>
      <c r="E9" s="10">
        <v>7300</v>
      </c>
      <c r="F9" s="9">
        <f t="shared" si="0"/>
        <v>22</v>
      </c>
      <c r="G9" s="10">
        <f t="shared" si="1"/>
        <v>64800</v>
      </c>
      <c r="H9" s="13"/>
    </row>
    <row r="10" s="1" customFormat="1" customHeight="1" spans="1:23">
      <c r="A10" s="12" t="s">
        <v>14</v>
      </c>
      <c r="B10" s="8">
        <v>12</v>
      </c>
      <c r="C10" s="8">
        <v>42500</v>
      </c>
      <c r="D10" s="8">
        <v>7</v>
      </c>
      <c r="E10" s="10">
        <v>6400</v>
      </c>
      <c r="F10" s="9">
        <f t="shared" si="0"/>
        <v>19</v>
      </c>
      <c r="G10" s="10">
        <f t="shared" si="1"/>
        <v>48900</v>
      </c>
      <c r="H10" s="13"/>
    </row>
    <row r="11" s="1" customFormat="1" customHeight="1" spans="1:23">
      <c r="A11" s="12" t="s">
        <v>15</v>
      </c>
      <c r="B11" s="8">
        <v>12</v>
      </c>
      <c r="C11" s="8">
        <v>37100</v>
      </c>
      <c r="D11" s="8">
        <v>12</v>
      </c>
      <c r="E11" s="10">
        <v>11000</v>
      </c>
      <c r="F11" s="9">
        <f t="shared" si="0"/>
        <v>24</v>
      </c>
      <c r="G11" s="10">
        <f t="shared" si="1"/>
        <v>48100</v>
      </c>
      <c r="H11" s="13"/>
    </row>
    <row r="12" s="1" customFormat="1" customHeight="1" spans="1:23">
      <c r="A12" s="12" t="s">
        <v>16</v>
      </c>
      <c r="B12" s="8">
        <v>17</v>
      </c>
      <c r="C12" s="8">
        <v>69800</v>
      </c>
      <c r="D12" s="8">
        <v>3</v>
      </c>
      <c r="E12" s="10">
        <v>3300</v>
      </c>
      <c r="F12" s="9">
        <f t="shared" si="0"/>
        <v>20</v>
      </c>
      <c r="G12" s="10">
        <f t="shared" si="1"/>
        <v>73100</v>
      </c>
      <c r="H12" s="13"/>
    </row>
    <row r="13" s="1" customFormat="1" customHeight="1" spans="1:23">
      <c r="A13" s="12" t="s">
        <v>17</v>
      </c>
      <c r="B13" s="8"/>
      <c r="C13" s="8"/>
      <c r="D13" s="8"/>
      <c r="E13" s="10"/>
      <c r="F13" s="9">
        <f t="shared" si="0"/>
        <v>0</v>
      </c>
      <c r="G13" s="10">
        <f t="shared" si="1"/>
        <v>0</v>
      </c>
      <c r="H13" s="13"/>
    </row>
    <row r="14" s="1" customFormat="1" customHeight="1" spans="1:23">
      <c r="A14" s="12" t="s">
        <v>18</v>
      </c>
      <c r="B14" s="8">
        <v>7</v>
      </c>
      <c r="C14" s="8">
        <v>23900</v>
      </c>
      <c r="D14" s="8">
        <v>9</v>
      </c>
      <c r="E14" s="10">
        <v>7700</v>
      </c>
      <c r="F14" s="9">
        <f t="shared" si="0"/>
        <v>16</v>
      </c>
      <c r="G14" s="10">
        <f t="shared" si="1"/>
        <v>31600</v>
      </c>
      <c r="H14" s="13"/>
      <c r="J14" s="17"/>
    </row>
    <row r="15" s="1" customFormat="1" customHeight="1" spans="1:23">
      <c r="A15" s="12" t="s">
        <v>19</v>
      </c>
      <c r="B15" s="8">
        <v>7</v>
      </c>
      <c r="C15" s="8">
        <v>21600</v>
      </c>
      <c r="D15" s="8">
        <v>5</v>
      </c>
      <c r="E15" s="10">
        <v>5700</v>
      </c>
      <c r="F15" s="9">
        <f t="shared" si="0"/>
        <v>12</v>
      </c>
      <c r="G15" s="10">
        <f t="shared" si="1"/>
        <v>27300</v>
      </c>
      <c r="H15" s="13"/>
    </row>
    <row r="16" s="1" customFormat="1" customHeight="1" spans="1:23">
      <c r="A16" s="12" t="s">
        <v>20</v>
      </c>
      <c r="B16" s="8">
        <v>10</v>
      </c>
      <c r="C16" s="8">
        <v>40300</v>
      </c>
      <c r="D16" s="8">
        <v>17</v>
      </c>
      <c r="E16" s="10">
        <v>14300</v>
      </c>
      <c r="F16" s="9">
        <f t="shared" si="0"/>
        <v>27</v>
      </c>
      <c r="G16" s="10">
        <f t="shared" si="1"/>
        <v>54600</v>
      </c>
      <c r="H16" s="13"/>
    </row>
    <row r="17" s="1" customFormat="1" customHeight="1" spans="1:9">
      <c r="A17" s="12" t="s">
        <v>21</v>
      </c>
      <c r="B17" s="8">
        <v>12</v>
      </c>
      <c r="C17" s="8">
        <v>50000</v>
      </c>
      <c r="D17" s="8">
        <v>28</v>
      </c>
      <c r="E17" s="10">
        <v>24000</v>
      </c>
      <c r="F17" s="9">
        <f t="shared" si="0"/>
        <v>40</v>
      </c>
      <c r="G17" s="10">
        <f t="shared" si="1"/>
        <v>74000</v>
      </c>
      <c r="H17" s="13"/>
    </row>
    <row r="18" s="1" customFormat="1" customHeight="1" spans="1:9">
      <c r="A18" s="12" t="s">
        <v>22</v>
      </c>
      <c r="B18" s="8">
        <v>8</v>
      </c>
      <c r="C18" s="8">
        <v>27800</v>
      </c>
      <c r="D18" s="8">
        <v>18</v>
      </c>
      <c r="E18" s="10">
        <v>12900</v>
      </c>
      <c r="F18" s="9">
        <f t="shared" si="0"/>
        <v>26</v>
      </c>
      <c r="G18" s="10">
        <f t="shared" si="1"/>
        <v>40700</v>
      </c>
      <c r="H18" s="13"/>
    </row>
    <row r="19" s="1" customFormat="1" customHeight="1" spans="1:9">
      <c r="A19" s="12" t="s">
        <v>23</v>
      </c>
      <c r="B19" s="8">
        <v>14</v>
      </c>
      <c r="C19" s="8">
        <v>58400</v>
      </c>
      <c r="D19" s="8">
        <v>1</v>
      </c>
      <c r="E19" s="10">
        <v>1000</v>
      </c>
      <c r="F19" s="9">
        <f t="shared" si="0"/>
        <v>15</v>
      </c>
      <c r="G19" s="10">
        <f t="shared" si="1"/>
        <v>59400</v>
      </c>
      <c r="H19" s="13"/>
    </row>
    <row r="20" s="1" customFormat="1" customHeight="1" spans="1:9">
      <c r="A20" s="12" t="s">
        <v>24</v>
      </c>
      <c r="B20" s="8">
        <v>3</v>
      </c>
      <c r="C20" s="8">
        <v>9400</v>
      </c>
      <c r="D20" s="8">
        <v>5</v>
      </c>
      <c r="E20" s="10">
        <v>4400</v>
      </c>
      <c r="F20" s="9">
        <f t="shared" si="0"/>
        <v>8</v>
      </c>
      <c r="G20" s="10">
        <f t="shared" si="1"/>
        <v>13800</v>
      </c>
      <c r="H20" s="13"/>
    </row>
    <row r="21" s="1" customFormat="1" customHeight="1" spans="1:9">
      <c r="A21" s="8" t="s">
        <v>25</v>
      </c>
      <c r="B21" s="8">
        <f>SUM(B5:B20)</f>
        <v>136</v>
      </c>
      <c r="C21" s="8">
        <f>SUM(C5:C20)</f>
        <v>504600</v>
      </c>
      <c r="D21" s="8">
        <f>SUM(D5:D20)</f>
        <v>128</v>
      </c>
      <c r="E21" s="10">
        <f>SUM(E5:E20)</f>
        <v>113800</v>
      </c>
      <c r="F21" s="9">
        <f t="shared" si="0"/>
        <v>264</v>
      </c>
      <c r="G21" s="10">
        <f t="shared" si="1"/>
        <v>618400</v>
      </c>
      <c r="H21" s="13"/>
      <c r="I21" s="18"/>
    </row>
    <row r="22" s="1" customFormat="1" customHeight="1" spans="1:9">
      <c r="A22" s="19" t="s">
        <v>26</v>
      </c>
      <c r="B22" s="19"/>
      <c r="C22" s="19"/>
      <c r="D22" s="19"/>
      <c r="E22" s="19"/>
      <c r="F22" s="20"/>
      <c r="G22" s="19"/>
      <c r="H22" s="19"/>
    </row>
    <row r="23" s="1" customFormat="1" ht="42" customHeight="1" spans="1:9">
      <c r="A23" s="19"/>
      <c r="B23" s="19"/>
      <c r="C23" s="19"/>
      <c r="D23" s="19"/>
      <c r="E23" s="19"/>
      <c r="F23" s="20"/>
      <c r="G23" s="19"/>
      <c r="H23" s="19"/>
    </row>
    <row r="24" s="1" customFormat="1" ht="30" customHeight="1" spans="1:9">
      <c r="A24" s="21"/>
      <c r="B24" s="22"/>
      <c r="C24" s="22" t="s">
        <v>27</v>
      </c>
      <c r="D24" s="22"/>
      <c r="E24" s="22"/>
      <c r="F24" s="23"/>
      <c r="G24" s="22"/>
      <c r="H24" s="22"/>
    </row>
    <row r="25" s="1" customFormat="1" ht="37" customHeight="1" spans="1:9">
      <c r="A25" s="24"/>
      <c r="B25" s="24"/>
      <c r="C25" s="24"/>
      <c r="D25" s="25"/>
      <c r="E25" s="26"/>
      <c r="F25" s="27"/>
      <c r="G25" s="26"/>
      <c r="H25" s="26"/>
    </row>
    <row r="26" s="1" customFormat="1" customHeight="1" spans="1:9">
      <c r="A26" s="28"/>
      <c r="B26" s="28"/>
      <c r="C26" s="28"/>
      <c r="F26" s="2"/>
    </row>
  </sheetData>
  <mergeCells count="12">
    <mergeCell ref="B3:C3"/>
    <mergeCell ref="D3:E3"/>
    <mergeCell ref="F3:G3"/>
    <mergeCell ref="K8:W8"/>
    <mergeCell ref="A22:H22"/>
    <mergeCell ref="A23:H23"/>
    <mergeCell ref="E24:H24"/>
    <mergeCell ref="E25:H25"/>
    <mergeCell ref="A3:A4"/>
    <mergeCell ref="H3:H4"/>
    <mergeCell ref="H5:H21"/>
    <mergeCell ref="A1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瓶瓶儿。</cp:lastModifiedBy>
  <dcterms:created xsi:type="dcterms:W3CDTF">2026-05-21T08:58:44Z</dcterms:created>
  <dcterms:modified xsi:type="dcterms:W3CDTF">2026-05-21T08:59:07Z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AEFCC4062BD24E1EBD994C88A081F4E7_11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