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9750" activeTab="1"/>
  </bookViews>
  <sheets>
    <sheet name="1收支总表" sheetId="2" r:id="rId1"/>
    <sheet name="4支出总表" sheetId="6" r:id="rId2"/>
  </sheets>
  <calcPr calcId="144525"/>
</workbook>
</file>

<file path=xl/sharedStrings.xml><?xml version="1.0" encoding="utf-8"?>
<sst xmlns="http://schemas.openxmlformats.org/spreadsheetml/2006/main" count="142" uniqueCount="131">
  <si>
    <t>收支总表</t>
  </si>
  <si>
    <t>单位：813001-永州市零陵区石山脚街道办事处,单位：813002-永州市零陵区石山脚街道办事处财政所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</si>
  <si>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</si>
  <si>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</si>
  <si>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</si>
  <si>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</si>
  <si>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</si>
  <si>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</si>
  <si>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</si>
  <si>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</si>
  <si>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</si>
  <si>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</si>
  <si>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</si>
  <si>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</si>
  <si>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>二、政府性基金预算拨款收入</t>
  </si>
  <si>
    <t>（二）外交支出</t>
  </si>
  <si>
    <t xml:space="preserve">      工资福利支出</t>
  </si>
  <si>
    <t>二、机关商品和服务支出</t>
  </si>
  <si>
    <t>三、国有资本经营预算拨款收入</t>
  </si>
  <si>
    <t>（三）国防支出</t>
  </si>
  <si>
    <t xml:space="preserve">      商品和服务支出</t>
  </si>
  <si>
    <t>三、机关资本性支出（一）</t>
  </si>
  <si>
    <t>四、社会保障基金预算资金</t>
  </si>
  <si>
    <t>（四）公共安全支出</t>
  </si>
  <si>
    <t xml:space="preserve">      对个人和家庭的补助</t>
  </si>
  <si>
    <t>四、机关资本性支出（二）</t>
  </si>
  <si>
    <t>五、财政专户管理资金收入</t>
  </si>
  <si>
    <t>（五）教育支出</t>
  </si>
  <si>
    <t>二、项目支出</t>
  </si>
  <si>
    <t>五、对事业单位经常性补助</t>
  </si>
  <si>
    <t>六、上级财政补助收入</t>
  </si>
  <si>
    <t>（六）科学技术支出</t>
  </si>
  <si>
    <t xml:space="preserve">      按项目管理的工资福利支出</t>
  </si>
  <si>
    <t>六、对事业单位资本性补助</t>
  </si>
  <si>
    <t>七、事业收入</t>
  </si>
  <si>
    <t>（七）文化旅游体育与传媒支出</t>
  </si>
  <si>
    <t xml:space="preserve">      按项目管理的商品和服务支出</t>
  </si>
  <si>
    <t>七、对企业补助</t>
  </si>
  <si>
    <t>八、事业单位经营收入</t>
  </si>
  <si>
    <t>（八）社会保障和就业支出</t>
  </si>
  <si>
    <t xml:space="preserve">      按项目管理的对个人和家庭的补助</t>
  </si>
  <si>
    <t>八、对企业资本性支出</t>
  </si>
  <si>
    <t>九、上级单位补助收入</t>
  </si>
  <si>
    <t>（九）社会保险基金支出</t>
  </si>
  <si>
    <t xml:space="preserve">      债务利息及费用支出</t>
  </si>
  <si>
    <t>九、对个人和家庭的补助</t>
  </si>
  <si>
    <t>十、附属单位上缴收入</t>
  </si>
  <si>
    <t>（十）卫生健康支出</t>
  </si>
  <si>
    <t xml:space="preserve">      资本性支出（基本建设）</t>
  </si>
  <si>
    <t>十、对社会保障基金补助</t>
  </si>
  <si>
    <t>十一、其他收入</t>
  </si>
  <si>
    <t>（十一）节能环保支出</t>
  </si>
  <si>
    <t xml:space="preserve">      资本性支出</t>
  </si>
  <si>
    <t>十一、债务利息及费用支出</t>
  </si>
  <si>
    <t>（十二）城乡社区支出</t>
  </si>
  <si>
    <t xml:space="preserve">      对企业补助（基本建设）</t>
  </si>
  <si>
    <t>十二、债务还本支出</t>
  </si>
  <si>
    <t>（十三）农林水支出</t>
  </si>
  <si>
    <t xml:space="preserve">      对企业补助</t>
  </si>
  <si>
    <t>十四、转移性支出</t>
  </si>
  <si>
    <t>（十四）交通运输支出</t>
  </si>
  <si>
    <t xml:space="preserve">      对社会保障基金补助</t>
  </si>
  <si>
    <t>十五、其他支出</t>
  </si>
  <si>
    <t>（十五）资源勘探工业信息等支出</t>
  </si>
  <si>
    <t xml:space="preserve">      其他支出</t>
  </si>
  <si>
    <t>（十六）商业服务业等支出</t>
  </si>
  <si>
    <t>三、事业单位经营服务支出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</si>
  <si>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</si>
  <si>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</si>
  <si>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</si>
  <si>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</si>
  <si>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</si>
  <si>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</si>
  <si>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</si>
  <si>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</si>
  <si>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</si>
  <si>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</si>
  <si>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</si>
  <si>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</si>
  <si>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</si>
  <si>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</si>
  <si>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</si>
  <si>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</si>
  <si>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支出总表</t>
  </si>
  <si>
    <t>科目编码</t>
  </si>
  <si>
    <t>科目名称</t>
  </si>
  <si>
    <t>合计</t>
  </si>
  <si>
    <t>基本支出</t>
  </si>
  <si>
    <t>项目支出</t>
  </si>
  <si>
    <t>事业单位经营支出</t>
  </si>
  <si>
    <t>上缴上级支出</t>
  </si>
  <si>
    <t>对附属单位补助支出</t>
  </si>
  <si>
    <t>813</t>
  </si>
  <si>
    <t>石山脚街道</t>
  </si>
  <si>
    <t xml:space="preserve">  813001</t>
  </si>
  <si>
    <t xml:space="preserve">  永州市零陵区石山脚街道办事处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</si>
  <si>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</si>
  <si>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</si>
  <si>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</si>
  <si>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</si>
  <si>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</si>
  <si>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</si>
  <si>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20199</t>
  </si>
  <si>
    <t xml:space="preserve">      其他一般公共服务支出</t>
  </si>
  <si>
    <t xml:space="preserve">        2019999</t>
  </si>
  <si>
    <t xml:space="preserve">        其他一般公共服务支出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</si>
  <si>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</si>
  <si>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</si>
  <si>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</si>
  <si>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</si>
  <si>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</si>
  <si>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</si>
  <si>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  2080599</t>
  </si>
  <si>
    <t xml:space="preserve">        其他行政事业单位养老支出</t>
  </si>
  <si>
    <t xml:space="preserve">    213</t>
  </si>
  <si>
    <t xml:space="preserve">    农林水支出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</si>
  <si>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</si>
  <si>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</si>
  <si>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</si>
  <si>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</si>
  <si>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</si>
  <si>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</si>
  <si>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</si>
  <si>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</si>
  <si>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</si>
  <si>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</si>
  <si>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 xml:space="preserve">  813002</t>
  </si>
  <si>
    <t xml:space="preserve">  永州市零陵区石山脚街道办事处财政所</t>
  </si>
  <si>
    <t xml:space="preserve">      20106</t>
  </si>
  <si>
    <t xml:space="preserve">      财政事务</t>
  </si>
  <si>
    <t xml:space="preserve">        2010601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</si>
</sst>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11"/>
      <name val="SimSun"/>
      <charset val="134"/>
    </font>
    <font>
      <sz val="9"/>
      <name val="SimSun"/>
      <charset val="134"/>
    </font>
    <font>
      <sz val="10"/>
      <name val="SimSun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3" borderId="5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J22" sqref="J22"/>
    </sheetView>
  </sheetViews>
  <sheetFormatPr defaultColWidth="10" defaultRowHeight="13.5" outlineLevelCol="7"/>
  <cols>
    <col min="1" max="1" width="23.75" style="2" customWidth="1"/>
    <col min="2" max="2" width="7.375" style="2" customWidth="1"/>
    <col min="3" max="3" width="27.125" style="2" customWidth="1"/>
    <col min="4" max="4" width="7.375" style="2" customWidth="1"/>
    <col min="5" max="5" width="30.375" style="2" customWidth="1"/>
    <col min="6" max="6" width="7.375" style="2" customWidth="1"/>
    <col min="7" max="7" width="23.875" style="2" customWidth="1"/>
    <col min="8" max="8" width="7.375" style="2" customWidth="1"/>
    <col min="9" max="9" width="9.75" customWidth="1"/>
  </cols>
  <sheetData>
    <row r="1" ht="36.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s="1" customFormat="1" ht="14" customHeight="1" spans="1:8">
      <c r="A3" s="13"/>
      <c r="B3" s="13"/>
      <c r="C3" s="13"/>
      <c r="D3" s="5"/>
      <c r="E3" s="5"/>
      <c r="F3" s="5"/>
      <c r="G3" s="14" t="s">
        <v>2</v>
      </c>
      <c r="H3" s="14"/>
    </row>
    <row r="4" s="1" customFormat="1" ht="14" customHeight="1" spans="1:8">
      <c r="A4" s="15" t="s">
        <v>3</v>
      </c>
      <c r="B4" s="15"/>
      <c r="C4" s="15" t="s">
        <v>4</v>
      </c>
      <c r="D4" s="15"/>
      <c r="E4" s="15"/>
      <c r="F4" s="15"/>
      <c r="G4" s="15"/>
      <c r="H4" s="15"/>
    </row>
    <row r="5" s="1" customFormat="1" ht="14" customHeight="1" spans="1:8">
      <c r="A5" s="15" t="s">
        <v>5</v>
      </c>
      <c r="B5" s="15" t="s">
        <v>6</v>
      </c>
      <c r="C5" s="15" t="s">
        <v>7</v>
      </c>
      <c r="D5" s="15" t="s">
        <v>6</v>
      </c>
      <c r="E5" s="15" t="s">
        <v>8</v>
      </c>
      <c r="F5" s="15" t="s">
        <v>6</v>
      </c>
      <c r="G5" s="15" t="s">
        <v>9</v>
      </c>
      <c r="H5" s="15" t="s">
        <v>6</v>
      </c>
    </row>
    <row r="6" s="1" customFormat="1" ht="14" customHeight="1" spans="1:8">
      <c r="A6" s="16" t="s">
        <v>10</v>
      </c>
      <c r="B6" s="10">
        <v>1598.17</v>
      </c>
      <c r="C6" s="8" t="s">
        <v>11</v>
      </c>
      <c r="D6" s="17">
        <f>863.31484-12.38-1.71</f>
        <v>849.22484</v>
      </c>
      <c r="E6" s="8" t="s">
        <v>12</v>
      </c>
      <c r="F6" s="10">
        <v>1156</v>
      </c>
      <c r="G6" s="8" t="s">
        <v>13</v>
      </c>
      <c r="H6" s="10">
        <f>912-12.38-1.71</f>
        <v>897.91</v>
      </c>
    </row>
    <row r="7" s="1" customFormat="1" ht="14" customHeight="1" spans="1:8">
      <c r="A7" s="16" t="s">
        <v>14</v>
      </c>
      <c r="B7" s="10"/>
      <c r="C7" s="8" t="s">
        <v>15</v>
      </c>
      <c r="D7" s="17"/>
      <c r="E7" s="8" t="s">
        <v>16</v>
      </c>
      <c r="F7" s="10">
        <f>1028-12.38-1.71</f>
        <v>1013.91</v>
      </c>
      <c r="G7" s="8" t="s">
        <v>17</v>
      </c>
      <c r="H7" s="10">
        <v>124.882136</v>
      </c>
    </row>
    <row r="8" s="1" customFormat="1" ht="14" customHeight="1" spans="1:8">
      <c r="A8" s="16" t="s">
        <v>18</v>
      </c>
      <c r="B8" s="10"/>
      <c r="C8" s="8" t="s">
        <v>19</v>
      </c>
      <c r="D8" s="17"/>
      <c r="E8" s="8" t="s">
        <v>20</v>
      </c>
      <c r="F8" s="10">
        <v>14.09484</v>
      </c>
      <c r="G8" s="8" t="s">
        <v>21</v>
      </c>
      <c r="H8" s="10">
        <v>2</v>
      </c>
    </row>
    <row r="9" s="1" customFormat="1" ht="14" customHeight="1" spans="1:8">
      <c r="A9" s="16" t="s">
        <v>22</v>
      </c>
      <c r="B9" s="10"/>
      <c r="C9" s="8" t="s">
        <v>23</v>
      </c>
      <c r="D9" s="17"/>
      <c r="E9" s="8" t="s">
        <v>24</v>
      </c>
      <c r="F9" s="10">
        <v>128</v>
      </c>
      <c r="G9" s="8" t="s">
        <v>25</v>
      </c>
      <c r="H9" s="10"/>
    </row>
    <row r="10" s="1" customFormat="1" ht="14" customHeight="1" spans="1:8">
      <c r="A10" s="16" t="s">
        <v>26</v>
      </c>
      <c r="B10" s="10"/>
      <c r="C10" s="8" t="s">
        <v>27</v>
      </c>
      <c r="D10" s="17"/>
      <c r="E10" s="8" t="s">
        <v>28</v>
      </c>
      <c r="F10" s="10">
        <v>442.17</v>
      </c>
      <c r="G10" s="8" t="s">
        <v>29</v>
      </c>
      <c r="H10" s="10">
        <v>135.382704</v>
      </c>
    </row>
    <row r="11" s="1" customFormat="1" ht="14" customHeight="1" spans="1:8">
      <c r="A11" s="16" t="s">
        <v>30</v>
      </c>
      <c r="B11" s="10"/>
      <c r="C11" s="8" t="s">
        <v>31</v>
      </c>
      <c r="D11" s="17"/>
      <c r="E11" s="8" t="s">
        <v>32</v>
      </c>
      <c r="F11" s="10"/>
      <c r="G11" s="8" t="s">
        <v>33</v>
      </c>
      <c r="H11" s="10"/>
    </row>
    <row r="12" s="1" customFormat="1" ht="14" customHeight="1" spans="1:8">
      <c r="A12" s="16" t="s">
        <v>34</v>
      </c>
      <c r="B12" s="10"/>
      <c r="C12" s="8" t="s">
        <v>35</v>
      </c>
      <c r="D12" s="17"/>
      <c r="E12" s="8" t="s">
        <v>36</v>
      </c>
      <c r="F12" s="10">
        <v>130.17</v>
      </c>
      <c r="G12" s="8" t="s">
        <v>37</v>
      </c>
      <c r="H12" s="10"/>
    </row>
    <row r="13" s="1" customFormat="1" ht="14" customHeight="1" spans="1:8">
      <c r="A13" s="16" t="s">
        <v>38</v>
      </c>
      <c r="B13" s="10"/>
      <c r="C13" s="8" t="s">
        <v>39</v>
      </c>
      <c r="D13" s="17">
        <v>295</v>
      </c>
      <c r="E13" s="8" t="s">
        <v>40</v>
      </c>
      <c r="F13" s="10">
        <v>310</v>
      </c>
      <c r="G13" s="8" t="s">
        <v>41</v>
      </c>
      <c r="H13" s="10"/>
    </row>
    <row r="14" s="1" customFormat="1" ht="14" customHeight="1" spans="1:8">
      <c r="A14" s="16" t="s">
        <v>42</v>
      </c>
      <c r="B14" s="10"/>
      <c r="C14" s="8" t="s">
        <v>43</v>
      </c>
      <c r="D14" s="17"/>
      <c r="E14" s="8" t="s">
        <v>44</v>
      </c>
      <c r="F14" s="10"/>
      <c r="G14" s="8" t="s">
        <v>45</v>
      </c>
      <c r="H14" s="10">
        <v>438</v>
      </c>
    </row>
    <row r="15" s="1" customFormat="1" ht="14" customHeight="1" spans="1:8">
      <c r="A15" s="16" t="s">
        <v>46</v>
      </c>
      <c r="B15" s="10"/>
      <c r="C15" s="8" t="s">
        <v>47</v>
      </c>
      <c r="D15" s="17"/>
      <c r="E15" s="8" t="s">
        <v>48</v>
      </c>
      <c r="F15" s="10"/>
      <c r="G15" s="8" t="s">
        <v>49</v>
      </c>
      <c r="H15" s="10"/>
    </row>
    <row r="16" s="1" customFormat="1" ht="14" customHeight="1" spans="1:8">
      <c r="A16" s="18" t="s">
        <v>50</v>
      </c>
      <c r="B16" s="10"/>
      <c r="C16" s="8" t="s">
        <v>51</v>
      </c>
      <c r="D16" s="17"/>
      <c r="E16" s="8" t="s">
        <v>52</v>
      </c>
      <c r="F16" s="10">
        <v>2</v>
      </c>
      <c r="G16" s="8" t="s">
        <v>53</v>
      </c>
      <c r="H16" s="10"/>
    </row>
    <row r="17" s="1" customFormat="1" ht="14" customHeight="1" spans="1:8">
      <c r="A17" s="8"/>
      <c r="B17" s="10"/>
      <c r="C17" s="8" t="s">
        <v>54</v>
      </c>
      <c r="D17" s="17"/>
      <c r="E17" s="8" t="s">
        <v>55</v>
      </c>
      <c r="F17" s="10"/>
      <c r="G17" s="8" t="s">
        <v>56</v>
      </c>
      <c r="H17" s="10"/>
    </row>
    <row r="18" s="1" customFormat="1" ht="14" customHeight="1" spans="1:8">
      <c r="A18" s="8"/>
      <c r="B18" s="10"/>
      <c r="C18" s="8" t="s">
        <v>57</v>
      </c>
      <c r="D18" s="17">
        <v>380.95</v>
      </c>
      <c r="E18" s="8" t="s">
        <v>58</v>
      </c>
      <c r="F18" s="10"/>
      <c r="G18" s="8" t="s">
        <v>59</v>
      </c>
      <c r="H18" s="10"/>
    </row>
    <row r="19" s="1" customFormat="1" ht="14" customHeight="1" spans="1:8">
      <c r="A19" s="8"/>
      <c r="B19" s="10"/>
      <c r="C19" s="8" t="s">
        <v>60</v>
      </c>
      <c r="D19" s="17"/>
      <c r="E19" s="8" t="s">
        <v>61</v>
      </c>
      <c r="F19" s="10"/>
      <c r="G19" s="8" t="s">
        <v>62</v>
      </c>
      <c r="H19" s="10"/>
    </row>
    <row r="20" s="1" customFormat="1" ht="14" customHeight="1" spans="1:8">
      <c r="A20" s="8"/>
      <c r="B20" s="10"/>
      <c r="C20" s="8" t="s">
        <v>63</v>
      </c>
      <c r="D20" s="17"/>
      <c r="E20" s="8" t="s">
        <v>64</v>
      </c>
      <c r="F20" s="10"/>
      <c r="G20" s="8"/>
      <c r="H20" s="10"/>
    </row>
    <row r="21" s="1" customFormat="1" ht="14" customHeight="1" spans="1:8">
      <c r="A21" s="8"/>
      <c r="B21" s="10"/>
      <c r="C21" s="8" t="s">
        <v>65</v>
      </c>
      <c r="D21" s="17"/>
      <c r="E21" s="8" t="s">
        <v>66</v>
      </c>
      <c r="F21" s="10"/>
      <c r="G21" s="8"/>
      <c r="H21" s="10"/>
    </row>
    <row r="22" s="1" customFormat="1" ht="14" customHeight="1" spans="1:8">
      <c r="A22" s="8"/>
      <c r="B22" s="10"/>
      <c r="C22" s="8" t="s">
        <v>67</v>
      </c>
      <c r="D22" s="17"/>
      <c r="E22" s="8"/>
      <c r="F22" s="8"/>
      <c r="G22" s="8"/>
      <c r="H22" s="10"/>
    </row>
    <row r="23" s="1" customFormat="1" ht="14" customHeight="1" spans="1:8">
      <c r="A23" s="8"/>
      <c r="B23" s="10"/>
      <c r="C23" s="8" t="s">
        <v>68</v>
      </c>
      <c r="D23" s="17"/>
      <c r="E23" s="8"/>
      <c r="F23" s="8"/>
      <c r="G23" s="8"/>
      <c r="H23" s="10"/>
    </row>
    <row r="24" s="1" customFormat="1" ht="14" customHeight="1" spans="1:8">
      <c r="A24" s="8"/>
      <c r="B24" s="10"/>
      <c r="C24" s="8" t="s">
        <v>69</v>
      </c>
      <c r="D24" s="17"/>
      <c r="E24" s="8"/>
      <c r="F24" s="8"/>
      <c r="G24" s="8"/>
      <c r="H24" s="10"/>
    </row>
    <row r="25" s="1" customFormat="1" ht="14" customHeight="1" spans="1:8">
      <c r="A25" s="8"/>
      <c r="B25" s="10"/>
      <c r="C25" s="8" t="s">
        <v>70</v>
      </c>
      <c r="D25" s="17">
        <v>73</v>
      </c>
      <c r="E25" s="8"/>
      <c r="F25" s="8"/>
      <c r="G25" s="8"/>
      <c r="H25" s="10"/>
    </row>
    <row r="26" s="1" customFormat="1" ht="14" customHeight="1" spans="1:8">
      <c r="A26" s="8"/>
      <c r="B26" s="10"/>
      <c r="C26" s="8" t="s">
        <v>71</v>
      </c>
      <c r="D26" s="17"/>
      <c r="E26" s="8"/>
      <c r="F26" s="8"/>
      <c r="G26" s="8"/>
      <c r="H26" s="10"/>
    </row>
    <row r="27" s="1" customFormat="1" ht="14" customHeight="1" spans="1:8">
      <c r="A27" s="8"/>
      <c r="B27" s="10"/>
      <c r="C27" s="8" t="s">
        <v>72</v>
      </c>
      <c r="D27" s="17"/>
      <c r="E27" s="8"/>
      <c r="F27" s="8"/>
      <c r="G27" s="8"/>
      <c r="H27" s="10"/>
    </row>
    <row r="28" s="1" customFormat="1" ht="14" customHeight="1" spans="1:8">
      <c r="A28" s="8"/>
      <c r="B28" s="10"/>
      <c r="C28" s="8" t="s">
        <v>73</v>
      </c>
      <c r="D28" s="17"/>
      <c r="E28" s="8"/>
      <c r="F28" s="8"/>
      <c r="G28" s="8"/>
      <c r="H28" s="10"/>
    </row>
    <row r="29" s="1" customFormat="1" ht="14" customHeight="1" spans="1:8">
      <c r="A29" s="8"/>
      <c r="B29" s="10"/>
      <c r="C29" s="8" t="s">
        <v>74</v>
      </c>
      <c r="D29" s="17"/>
      <c r="E29" s="8"/>
      <c r="F29" s="8"/>
      <c r="G29" s="8"/>
      <c r="H29" s="10"/>
    </row>
    <row r="30" s="1" customFormat="1" ht="14" customHeight="1" spans="1:8">
      <c r="A30" s="8"/>
      <c r="B30" s="10"/>
      <c r="C30" s="8" t="s">
        <v>75</v>
      </c>
      <c r="D30" s="17"/>
      <c r="E30" s="8"/>
      <c r="F30" s="8"/>
      <c r="G30" s="8"/>
      <c r="H30" s="10"/>
    </row>
    <row r="31" s="1" customFormat="1" ht="14" customHeight="1" spans="1:8">
      <c r="A31" s="8"/>
      <c r="B31" s="10"/>
      <c r="C31" s="8" t="s">
        <v>76</v>
      </c>
      <c r="D31" s="17"/>
      <c r="E31" s="8"/>
      <c r="F31" s="8"/>
      <c r="G31" s="8"/>
      <c r="H31" s="10"/>
    </row>
    <row r="32" s="1" customFormat="1" ht="14" customHeight="1" spans="1:8">
      <c r="A32" s="8"/>
      <c r="B32" s="10"/>
      <c r="C32" s="8" t="s">
        <v>77</v>
      </c>
      <c r="D32" s="17"/>
      <c r="E32" s="8"/>
      <c r="F32" s="8"/>
      <c r="G32" s="8"/>
      <c r="H32" s="10"/>
    </row>
    <row r="33" s="1" customFormat="1" ht="14" customHeight="1" spans="1:8">
      <c r="A33" s="8"/>
      <c r="B33" s="8"/>
      <c r="C33" s="8" t="s">
        <v>78</v>
      </c>
      <c r="D33" s="17"/>
      <c r="E33" s="8"/>
      <c r="F33" s="8"/>
      <c r="G33" s="8"/>
      <c r="H33" s="8"/>
    </row>
    <row r="34" s="1" customFormat="1" ht="14" customHeight="1" spans="1:8">
      <c r="A34" s="8"/>
      <c r="B34" s="8"/>
      <c r="C34" s="8" t="s">
        <v>79</v>
      </c>
      <c r="D34" s="17"/>
      <c r="E34" s="8"/>
      <c r="F34" s="8"/>
      <c r="G34" s="8"/>
      <c r="H34" s="8"/>
    </row>
    <row r="35" s="1" customFormat="1" ht="14" customHeight="1" spans="1:8">
      <c r="A35" s="8"/>
      <c r="B35" s="8"/>
      <c r="C35" s="8" t="s">
        <v>80</v>
      </c>
      <c r="D35" s="17"/>
      <c r="E35" s="8"/>
      <c r="F35" s="8"/>
      <c r="G35" s="8"/>
      <c r="H35" s="8"/>
    </row>
    <row r="36" s="1" customFormat="1" ht="14" customHeight="1" spans="1:8">
      <c r="A36" s="8" t="s">
        <v>81</v>
      </c>
      <c r="B36" s="10">
        <v>1598.17</v>
      </c>
      <c r="C36" s="8" t="s">
        <v>82</v>
      </c>
      <c r="D36" s="10">
        <v>1598.17</v>
      </c>
      <c r="E36" s="8" t="s">
        <v>82</v>
      </c>
      <c r="F36" s="10">
        <v>1598.17</v>
      </c>
      <c r="G36" s="8" t="s">
        <v>82</v>
      </c>
      <c r="H36" s="10">
        <v>1598.17</v>
      </c>
    </row>
  </sheetData>
  <mergeCells count="6">
    <mergeCell ref="A1:H1"/>
    <mergeCell ref="A2:H2"/>
    <mergeCell ref="A3:C3"/>
    <mergeCell ref="G3:H3"/>
    <mergeCell ref="A4:B4"/>
    <mergeCell ref="C4:H4"/>
  </mergeCells>
  <pageMargins left="0.786805555555556" right="0.393055555555556" top="0.393055555555556" bottom="0.393055555555556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F20" sqref="F20"/>
    </sheetView>
  </sheetViews>
  <sheetFormatPr defaultColWidth="10" defaultRowHeight="13.5" outlineLevelCol="7"/>
  <cols>
    <col min="1" max="1" width="12.875" style="2" customWidth="1"/>
    <col min="2" max="2" width="33.75" style="2" customWidth="1"/>
    <col min="3" max="5" width="7.375" style="2" customWidth="1"/>
    <col min="6" max="6" width="13.75" style="2" customWidth="1"/>
    <col min="7" max="7" width="10.375" style="2" customWidth="1"/>
    <col min="8" max="8" width="15.375" style="2" customWidth="1"/>
    <col min="9" max="9" width="9.75" customWidth="1"/>
  </cols>
  <sheetData>
    <row r="1" ht="36" customHeight="1" spans="1:8">
      <c r="A1" s="3" t="s">
        <v>83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spans="1:8">
      <c r="A3" s="5"/>
      <c r="B3" s="5"/>
      <c r="C3" s="5"/>
      <c r="D3" s="5"/>
      <c r="E3" s="5"/>
      <c r="F3" s="6" t="s">
        <v>2</v>
      </c>
      <c r="G3" s="6"/>
      <c r="H3" s="6"/>
    </row>
    <row r="4" s="1" customFormat="1" spans="1:8">
      <c r="A4" s="7" t="s">
        <v>84</v>
      </c>
      <c r="B4" s="7" t="s">
        <v>85</v>
      </c>
      <c r="C4" s="7" t="s">
        <v>86</v>
      </c>
      <c r="D4" s="7" t="s">
        <v>87</v>
      </c>
      <c r="E4" s="7" t="s">
        <v>88</v>
      </c>
      <c r="F4" s="7" t="s">
        <v>89</v>
      </c>
      <c r="G4" s="7" t="s">
        <v>90</v>
      </c>
      <c r="H4" s="7" t="s">
        <v>91</v>
      </c>
    </row>
    <row r="5" s="1" customFormat="1" spans="1:8">
      <c r="A5" s="7"/>
      <c r="B5" s="8" t="s">
        <v>86</v>
      </c>
      <c r="C5" s="9">
        <v>1598.17</v>
      </c>
      <c r="D5" s="10">
        <v>1156</v>
      </c>
      <c r="E5" s="10">
        <v>442.17</v>
      </c>
      <c r="F5" s="10"/>
      <c r="G5" s="8"/>
      <c r="H5" s="8"/>
    </row>
    <row r="6" s="1" customFormat="1" spans="1:8">
      <c r="A6" s="11" t="s">
        <v>92</v>
      </c>
      <c r="B6" s="11" t="s">
        <v>93</v>
      </c>
      <c r="C6" s="9">
        <v>1598.17</v>
      </c>
      <c r="D6" s="9">
        <v>1156</v>
      </c>
      <c r="E6" s="9">
        <v>442.17</v>
      </c>
      <c r="F6" s="9"/>
      <c r="G6" s="12"/>
      <c r="H6" s="12"/>
    </row>
    <row r="7" s="1" customFormat="1" spans="1:8">
      <c r="A7" s="11" t="s">
        <v>94</v>
      </c>
      <c r="B7" s="11" t="s">
        <v>95</v>
      </c>
      <c r="C7" s="9">
        <f>1473.552704-12.38</f>
        <v>1461.172704</v>
      </c>
      <c r="D7" s="9">
        <f>1031.382704-12.38</f>
        <v>1019.002704</v>
      </c>
      <c r="E7" s="9">
        <v>442.17</v>
      </c>
      <c r="F7" s="9"/>
      <c r="G7" s="12"/>
      <c r="H7" s="12"/>
    </row>
    <row r="8" s="1" customFormat="1" spans="1:8">
      <c r="A8" s="11" t="s">
        <v>96</v>
      </c>
      <c r="B8" s="12" t="s">
        <v>97</v>
      </c>
      <c r="C8" s="9">
        <f>724.602704-12.38</f>
        <v>712.222704</v>
      </c>
      <c r="D8" s="9">
        <f>663.382704-12.38</f>
        <v>651.002704</v>
      </c>
      <c r="E8" s="9">
        <v>61.22</v>
      </c>
      <c r="F8" s="9"/>
      <c r="G8" s="12"/>
      <c r="H8" s="12"/>
    </row>
    <row r="9" s="1" customFormat="1" spans="1:8">
      <c r="A9" s="11" t="s">
        <v>98</v>
      </c>
      <c r="B9" s="12" t="s">
        <v>99</v>
      </c>
      <c r="C9" s="9">
        <f>719.602704-12.38</f>
        <v>707.222704</v>
      </c>
      <c r="D9" s="9">
        <f>663.382704-12.38</f>
        <v>651.002704</v>
      </c>
      <c r="E9" s="9">
        <v>56.22</v>
      </c>
      <c r="F9" s="9"/>
      <c r="G9" s="12"/>
      <c r="H9" s="12"/>
    </row>
    <row r="10" s="1" customFormat="1" spans="1:8">
      <c r="A10" s="11" t="s">
        <v>100</v>
      </c>
      <c r="B10" s="12" t="s">
        <v>101</v>
      </c>
      <c r="C10" s="9">
        <f>719.602704-12.38</f>
        <v>707.222704</v>
      </c>
      <c r="D10" s="9">
        <f>663.382704-12.38</f>
        <v>651.002704</v>
      </c>
      <c r="E10" s="9">
        <v>56.22</v>
      </c>
      <c r="F10" s="9"/>
      <c r="G10" s="12"/>
      <c r="H10" s="12"/>
    </row>
    <row r="11" s="1" customFormat="1" spans="1:8">
      <c r="A11" s="11" t="s">
        <v>102</v>
      </c>
      <c r="B11" s="12" t="s">
        <v>103</v>
      </c>
      <c r="C11" s="9">
        <v>5</v>
      </c>
      <c r="D11" s="9"/>
      <c r="E11" s="9">
        <v>5</v>
      </c>
      <c r="F11" s="9"/>
      <c r="G11" s="12"/>
      <c r="H11" s="12"/>
    </row>
    <row r="12" s="1" customFormat="1" spans="1:8">
      <c r="A12" s="11" t="s">
        <v>104</v>
      </c>
      <c r="B12" s="12" t="s">
        <v>105</v>
      </c>
      <c r="C12" s="9">
        <v>5</v>
      </c>
      <c r="D12" s="9"/>
      <c r="E12" s="9">
        <v>5</v>
      </c>
      <c r="F12" s="9"/>
      <c r="G12" s="12"/>
      <c r="H12" s="12"/>
    </row>
    <row r="13" s="1" customFormat="1" spans="1:8">
      <c r="A13" s="11" t="s">
        <v>106</v>
      </c>
      <c r="B13" s="12" t="s">
        <v>107</v>
      </c>
      <c r="C13" s="9">
        <v>295</v>
      </c>
      <c r="D13" s="9">
        <v>295</v>
      </c>
      <c r="E13" s="9"/>
      <c r="F13" s="9"/>
      <c r="G13" s="12"/>
      <c r="H13" s="12"/>
    </row>
    <row r="14" s="1" customFormat="1" spans="1:8">
      <c r="A14" s="11" t="s">
        <v>108</v>
      </c>
      <c r="B14" s="12" t="s">
        <v>109</v>
      </c>
      <c r="C14" s="9">
        <v>295</v>
      </c>
      <c r="D14" s="9">
        <v>295</v>
      </c>
      <c r="E14" s="9"/>
      <c r="F14" s="9"/>
      <c r="G14" s="12"/>
      <c r="H14" s="12"/>
    </row>
    <row r="15" s="1" customFormat="1" spans="1:8">
      <c r="A15" s="11" t="s">
        <v>110</v>
      </c>
      <c r="B15" s="12" t="s">
        <v>111</v>
      </c>
      <c r="C15" s="9">
        <v>167</v>
      </c>
      <c r="D15" s="9">
        <v>167</v>
      </c>
      <c r="E15" s="9"/>
      <c r="F15" s="9"/>
      <c r="G15" s="12"/>
      <c r="H15" s="12"/>
    </row>
    <row r="16" s="1" customFormat="1" spans="1:8">
      <c r="A16" s="11" t="s">
        <v>112</v>
      </c>
      <c r="B16" s="12" t="s">
        <v>113</v>
      </c>
      <c r="C16" s="9">
        <v>128</v>
      </c>
      <c r="D16" s="9">
        <v>128</v>
      </c>
      <c r="E16" s="9"/>
      <c r="F16" s="9"/>
      <c r="G16" s="12"/>
      <c r="H16" s="12"/>
    </row>
    <row r="17" s="1" customFormat="1" spans="1:8">
      <c r="A17" s="11" t="s">
        <v>114</v>
      </c>
      <c r="B17" s="12" t="s">
        <v>115</v>
      </c>
      <c r="C17" s="9">
        <v>380.95</v>
      </c>
      <c r="D17" s="9"/>
      <c r="E17" s="9">
        <v>380.95</v>
      </c>
      <c r="F17" s="9"/>
      <c r="G17" s="12"/>
      <c r="H17" s="12"/>
    </row>
    <row r="18" s="1" customFormat="1" spans="1:8">
      <c r="A18" s="11" t="s">
        <v>116</v>
      </c>
      <c r="B18" s="12" t="s">
        <v>117</v>
      </c>
      <c r="C18" s="9">
        <v>380.95</v>
      </c>
      <c r="D18" s="9"/>
      <c r="E18" s="9">
        <v>380.95</v>
      </c>
      <c r="F18" s="9"/>
      <c r="G18" s="12"/>
      <c r="H18" s="12"/>
    </row>
    <row r="19" s="1" customFormat="1" spans="1:8">
      <c r="A19" s="11" t="s">
        <v>118</v>
      </c>
      <c r="B19" s="12" t="s">
        <v>119</v>
      </c>
      <c r="C19" s="9">
        <v>380.95</v>
      </c>
      <c r="D19" s="9"/>
      <c r="E19" s="9">
        <v>380.95</v>
      </c>
      <c r="F19" s="9"/>
      <c r="G19" s="12"/>
      <c r="H19" s="12"/>
    </row>
    <row r="20" s="1" customFormat="1" spans="1:8">
      <c r="A20" s="11" t="s">
        <v>120</v>
      </c>
      <c r="B20" s="12" t="s">
        <v>121</v>
      </c>
      <c r="C20" s="9">
        <v>73</v>
      </c>
      <c r="D20" s="9">
        <v>73</v>
      </c>
      <c r="E20" s="9"/>
      <c r="F20" s="9"/>
      <c r="G20" s="12"/>
      <c r="H20" s="12"/>
    </row>
    <row r="21" s="1" customFormat="1" spans="1:8">
      <c r="A21" s="11" t="s">
        <v>122</v>
      </c>
      <c r="B21" s="12" t="s">
        <v>123</v>
      </c>
      <c r="C21" s="9">
        <v>73</v>
      </c>
      <c r="D21" s="9">
        <v>73</v>
      </c>
      <c r="E21" s="9"/>
      <c r="F21" s="9"/>
      <c r="G21" s="12"/>
      <c r="H21" s="12"/>
    </row>
    <row r="22" s="1" customFormat="1" spans="1:8">
      <c r="A22" s="11" t="s">
        <v>124</v>
      </c>
      <c r="B22" s="12" t="s">
        <v>125</v>
      </c>
      <c r="C22" s="9">
        <v>73</v>
      </c>
      <c r="D22" s="9">
        <v>73</v>
      </c>
      <c r="E22" s="9"/>
      <c r="F22" s="9"/>
      <c r="G22" s="12"/>
      <c r="H22" s="12"/>
    </row>
    <row r="23" s="1" customFormat="1" spans="1:8">
      <c r="A23" s="11" t="s">
        <v>126</v>
      </c>
      <c r="B23" s="11" t="s">
        <v>127</v>
      </c>
      <c r="C23" s="9">
        <v>137</v>
      </c>
      <c r="D23" s="9">
        <v>137</v>
      </c>
      <c r="E23" s="9"/>
      <c r="F23" s="9"/>
      <c r="G23" s="12"/>
      <c r="H23" s="12"/>
    </row>
    <row r="24" s="1" customFormat="1" spans="1:8">
      <c r="A24" s="11" t="s">
        <v>96</v>
      </c>
      <c r="B24" s="12" t="s">
        <v>97</v>
      </c>
      <c r="C24" s="9">
        <v>137</v>
      </c>
      <c r="D24" s="9">
        <v>137</v>
      </c>
      <c r="E24" s="9"/>
      <c r="F24" s="9"/>
      <c r="G24" s="12"/>
      <c r="H24" s="12"/>
    </row>
    <row r="25" s="1" customFormat="1" spans="1:8">
      <c r="A25" s="11" t="s">
        <v>128</v>
      </c>
      <c r="B25" s="12" t="s">
        <v>129</v>
      </c>
      <c r="C25" s="9">
        <v>137</v>
      </c>
      <c r="D25" s="9">
        <v>137</v>
      </c>
      <c r="E25" s="9"/>
      <c r="F25" s="9"/>
      <c r="G25" s="12"/>
      <c r="H25" s="12"/>
    </row>
    <row r="26" s="1" customFormat="1" spans="1:8">
      <c r="A26" s="11" t="s">
        <v>130</v>
      </c>
      <c r="B26" s="12" t="s">
        <v>101</v>
      </c>
      <c r="C26" s="9">
        <v>137</v>
      </c>
      <c r="D26" s="9">
        <v>137</v>
      </c>
      <c r="E26" s="9"/>
      <c r="F26" s="9"/>
      <c r="G26" s="12"/>
      <c r="H26" s="12"/>
    </row>
  </sheetData>
  <mergeCells count="3">
    <mergeCell ref="A1:H1"/>
    <mergeCell ref="A2:H2"/>
    <mergeCell ref="F3:H3"/>
  </mergeCells>
  <printOptions horizontalCentered="1"/>
  <pageMargins left="1.18055555555556" right="1.18055555555556" top="1.18055555555556" bottom="1.18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1收支总表</vt:lpstr>
      <vt:lpstr>4支出总表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                     ̶.</cp:lastModifiedBy>
  <dcterms:created xsi:type="dcterms:W3CDTF">2022-03-17T14:16:00Z</dcterms:created>
  <dcterms:modified xsi:type="dcterms:W3CDTF">2022-04-01T08:37:55Z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06B34212ECA8439AB8B4069FDDA4B0B0</vt:lpwstr>
  </property>
  <property fmtid="{D5CDD505-2E9C-101B-9397-08002B2CF9AE}" pid="3" name="KSOProductBuildVer">
    <vt:lpwstr>2052-11.1.0.10314</vt:lpwstr>
  </property>
</Properties>
</file>